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5.xml" ContentType="application/vnd.openxmlformats-officedocument.drawing+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never" codeName="ThisWorkbook"/>
  <mc:AlternateContent xmlns:mc="http://schemas.openxmlformats.org/markup-compatibility/2006">
    <mc:Choice Requires="x15">
      <x15ac:absPath xmlns:x15ac="http://schemas.microsoft.com/office/spreadsheetml/2010/11/ac" url="Q:\会員課\入退会\2024年度（藤原）\2024年度入退会事務\3 入会事務\9 ＨＰ掲載書式\6 再登録★\"/>
    </mc:Choice>
  </mc:AlternateContent>
  <xr:revisionPtr revIDLastSave="0" documentId="13_ncr:1_{B2255439-C1EF-4496-8F5B-FC6B8815B5D6}" xr6:coauthVersionLast="47" xr6:coauthVersionMax="47" xr10:uidLastSave="{00000000-0000-0000-0000-000000000000}"/>
  <bookViews>
    <workbookView xWindow="-108" yWindow="-108" windowWidth="23256" windowHeight="12456" tabRatio="833" xr2:uid="{00000000-000D-0000-FFFF-FFFF00000000}"/>
  </bookViews>
  <sheets>
    <sheet name="データ入力シート" sheetId="3" r:id="rId1"/>
    <sheet name="★送付状" sheetId="41" r:id="rId2"/>
    <sheet name="①【全員】" sheetId="26" r:id="rId3"/>
    <sheet name="②【全員】" sheetId="29" r:id="rId4"/>
    <sheet name="③【全員】" sheetId="4" r:id="rId5"/>
    <sheet name="④【全員】" sheetId="31" r:id="rId6"/>
    <sheet name="⑤【全員】" sheetId="36" r:id="rId7"/>
    <sheet name="⑥【全員】" sheetId="32" r:id="rId8"/>
    <sheet name="⑦【全員】" sheetId="40" r:id="rId9"/>
    <sheet name="⑧【外国籍の方のみ】" sheetId="46" r:id="rId10"/>
    <sheet name="⑨【希望者のみ】" sheetId="34" r:id="rId11"/>
    <sheet name="⑩【該当者のみ】" sheetId="37" r:id="rId12"/>
    <sheet name="⑪【該当者のみ】" sheetId="42" r:id="rId13"/>
    <sheet name="Sheet4" sheetId="48" state="hidden" r:id="rId14"/>
    <sheet name="Sheet3" sheetId="47" state="hidden" r:id="rId15"/>
    <sheet name="【参照】司法試験合格日等一覧" sheetId="33" state="hidden" r:id="rId16"/>
    <sheet name="【参照】法科大学院一覧" sheetId="43" state="hidden" r:id="rId17"/>
    <sheet name="（注意事項）身分証明書発行申請書" sheetId="44" state="hidden" r:id="rId18"/>
    <sheet name="Sheet2" sheetId="45" state="hidden" r:id="rId19"/>
    <sheet name="★提出前チェック" sheetId="14" state="hidden" r:id="rId20"/>
    <sheet name="【参照】主要法科大学院一覧 " sheetId="19" state="hidden" r:id="rId21"/>
    <sheet name="【非表示】入力規則" sheetId="21" state="hidden" r:id="rId22"/>
    <sheet name="非表示" sheetId="22" state="hidden" r:id="rId23"/>
    <sheet name="取込データ" sheetId="27" state="hidden" r:id="rId24"/>
    <sheet name="Sheet1" sheetId="12" state="hidden" r:id="rId25"/>
    <sheet name="マスタ" sheetId="28" state="hidden" r:id="rId26"/>
  </sheets>
  <externalReferences>
    <externalReference r:id="rId27"/>
    <externalReference r:id="rId28"/>
  </externalReferences>
  <definedNames>
    <definedName name="_xlnm.Print_Area" localSheetId="17">'（注意事項）身分証明書発行申請書'!$A$1:$AJ$19</definedName>
    <definedName name="_xlnm.Print_Area" localSheetId="20">'【参照】主要法科大学院一覧 '!$A$1:$D$80</definedName>
    <definedName name="_xlnm.Print_Area" localSheetId="1">★送付状!$A$1:$L$27</definedName>
    <definedName name="_xlnm.Print_Area" localSheetId="19">★提出前チェック!$A$1:$I$55</definedName>
    <definedName name="_xlnm.Print_Area" localSheetId="2">①【全員】!$A$1:$T$38</definedName>
    <definedName name="_xlnm.Print_Area" localSheetId="3">②【全員】!$A$1:$AB$67</definedName>
    <definedName name="_xlnm.Print_Area" localSheetId="4">③【全員】!$C$1:$AO$96</definedName>
    <definedName name="_xlnm.Print_Area" localSheetId="7">⑥【全員】!$A$1:$L$48</definedName>
    <definedName name="_xlnm.Print_Area" localSheetId="11">⑩【該当者のみ】!$A$2:$I$14</definedName>
    <definedName name="_xlnm.Print_Area" localSheetId="12">⑪【該当者のみ】!$A$1:$M$45</definedName>
    <definedName name="_xlnm.Print_Area" localSheetId="0">データ入力シート!$B$1:$AR$72</definedName>
    <definedName name="_xlnm.Print_Titles" localSheetId="20">'【参照】主要法科大学院一覧 '!$1:$4</definedName>
    <definedName name="Z_5F03DFA0_28D7_47AD_B673_73A3F942CCDA_.wvu.Cols" localSheetId="0" hidden="1">データ入力シート!$A:$A</definedName>
    <definedName name="Z_5F03DFA0_28D7_47AD_B673_73A3F942CCDA_.wvu.PrintArea" localSheetId="20" hidden="1">'【参照】主要法科大学院一覧 '!$A$1:$C$80</definedName>
    <definedName name="Z_5F03DFA0_28D7_47AD_B673_73A3F942CCDA_.wvu.PrintArea" localSheetId="19" hidden="1">★提出前チェック!$A$1:$I$62</definedName>
    <definedName name="Z_5F03DFA0_28D7_47AD_B673_73A3F942CCDA_.wvu.PrintArea" localSheetId="4" hidden="1">③【全員】!$C$1:$AO$96</definedName>
    <definedName name="Z_5F03DFA0_28D7_47AD_B673_73A3F942CCDA_.wvu.PrintArea" localSheetId="0" hidden="1">データ入力シート!$B$1:$AR$61</definedName>
    <definedName name="あ１">[1]データを入力してください!#REF!</definedName>
    <definedName name="学校名">【非表示】入力規則!$B$2:$B$116</definedName>
    <definedName name="学歴">【非表示】入力規則!$A$1:$A$11</definedName>
    <definedName name="大学名">【非表示】入力規則!$B$2:$B$116</definedName>
    <definedName name="法科大学院修了">【非表示】入力規則!$A$1:$A$11</definedName>
  </definedNames>
  <calcPr calcId="191029"/>
  <customWorkbookViews>
    <customWorkbookView name="Windows ユーザー - 個人用ビュー" guid="{5F03DFA0-28D7-47AD-B673-73A3F942CCDA}" mergeInterval="0" personalView="1" maximized="1" xWindow="-8" yWindow="-8" windowWidth="1936" windowHeight="1056" tabRatio="83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3" i="29" l="1"/>
  <c r="N19" i="29"/>
  <c r="R6" i="26"/>
  <c r="G34" i="31"/>
  <c r="G33" i="31"/>
  <c r="G32" i="31"/>
  <c r="G31" i="31"/>
  <c r="G30" i="31"/>
  <c r="G29" i="31"/>
  <c r="G28" i="31"/>
  <c r="G27" i="31"/>
  <c r="G26" i="31"/>
  <c r="G25" i="31"/>
  <c r="G24" i="31"/>
  <c r="E34" i="31"/>
  <c r="E33" i="31"/>
  <c r="E32" i="31"/>
  <c r="E31" i="31"/>
  <c r="E30" i="31"/>
  <c r="E29" i="31"/>
  <c r="E28" i="31"/>
  <c r="E27" i="31"/>
  <c r="E26" i="31"/>
  <c r="E25" i="31"/>
  <c r="E24" i="31"/>
  <c r="B34" i="31"/>
  <c r="B33" i="31"/>
  <c r="B32" i="31"/>
  <c r="B31" i="31"/>
  <c r="B30" i="31"/>
  <c r="B29" i="31"/>
  <c r="B28" i="31"/>
  <c r="B27" i="31"/>
  <c r="B26" i="31"/>
  <c r="B25" i="31"/>
  <c r="B24" i="31"/>
  <c r="G75" i="31"/>
  <c r="G74" i="31"/>
  <c r="G73" i="31"/>
  <c r="G72" i="31"/>
  <c r="G71" i="31"/>
  <c r="G70" i="31"/>
  <c r="G69" i="31"/>
  <c r="G68" i="31"/>
  <c r="G67" i="31"/>
  <c r="G66" i="31"/>
  <c r="G65" i="31"/>
  <c r="E75" i="31"/>
  <c r="E74" i="31"/>
  <c r="E73" i="31"/>
  <c r="E72" i="31"/>
  <c r="E71" i="31"/>
  <c r="E70" i="31"/>
  <c r="E69" i="31"/>
  <c r="E68" i="31"/>
  <c r="E67" i="31"/>
  <c r="E66" i="31"/>
  <c r="E65" i="31"/>
  <c r="B75" i="31"/>
  <c r="B74" i="31"/>
  <c r="B73" i="31"/>
  <c r="B72" i="31"/>
  <c r="B71" i="31"/>
  <c r="B70" i="31"/>
  <c r="B69" i="31"/>
  <c r="B68" i="31"/>
  <c r="B67" i="31"/>
  <c r="B66" i="31"/>
  <c r="B65" i="31"/>
  <c r="C45" i="31" l="1"/>
  <c r="B45" i="31"/>
  <c r="C4" i="31"/>
  <c r="B4" i="31"/>
  <c r="D12" i="31"/>
  <c r="G47" i="31"/>
  <c r="G6" i="31"/>
  <c r="J6" i="26"/>
  <c r="V9" i="29" l="1"/>
  <c r="B55" i="31" l="1"/>
  <c r="B14" i="31"/>
  <c r="N53" i="31" l="1"/>
  <c r="N52" i="31"/>
  <c r="N51" i="31"/>
  <c r="N12" i="31"/>
  <c r="N11" i="31"/>
  <c r="N10" i="31"/>
  <c r="B76" i="34" l="1"/>
  <c r="Y72" i="34"/>
  <c r="B34" i="34"/>
  <c r="Y30" i="34"/>
  <c r="B6" i="26" l="1"/>
  <c r="P14" i="29"/>
  <c r="R4" i="26" l="1"/>
  <c r="R3" i="26"/>
  <c r="W28" i="29" l="1"/>
  <c r="W62" i="29" s="1"/>
  <c r="J4" i="41" l="1"/>
  <c r="H4" i="41"/>
  <c r="AA49" i="29" l="1"/>
  <c r="G17" i="29"/>
  <c r="AA15" i="29"/>
  <c r="S58" i="46" l="1"/>
  <c r="O58" i="46"/>
  <c r="R45" i="46"/>
  <c r="M45" i="46"/>
  <c r="G42" i="46"/>
  <c r="G41" i="46"/>
  <c r="G39" i="46"/>
  <c r="S25" i="46"/>
  <c r="O25" i="46"/>
  <c r="R12" i="46"/>
  <c r="M12" i="46"/>
  <c r="G9" i="46"/>
  <c r="G8" i="46"/>
  <c r="G6" i="46"/>
  <c r="G13" i="37"/>
  <c r="E13" i="37"/>
  <c r="G41" i="40"/>
  <c r="E41" i="40"/>
  <c r="H48" i="32"/>
  <c r="F48" i="32"/>
  <c r="G13" i="36"/>
  <c r="G12" i="36"/>
  <c r="E13" i="36"/>
  <c r="E12" i="36"/>
  <c r="B13" i="36"/>
  <c r="B12" i="36"/>
  <c r="B11" i="36"/>
  <c r="C10" i="36"/>
  <c r="C9" i="36"/>
  <c r="E6" i="36"/>
  <c r="B6" i="36"/>
  <c r="G81" i="31"/>
  <c r="F81" i="31"/>
  <c r="C37" i="31"/>
  <c r="C78" i="31"/>
  <c r="E77" i="31"/>
  <c r="C77" i="31"/>
  <c r="G76" i="31"/>
  <c r="G64" i="31"/>
  <c r="G63" i="31"/>
  <c r="G62" i="31"/>
  <c r="G61" i="31"/>
  <c r="G60" i="31"/>
  <c r="G59" i="31"/>
  <c r="G58" i="31"/>
  <c r="G57" i="31"/>
  <c r="D54" i="31"/>
  <c r="D52" i="31"/>
  <c r="K51" i="31"/>
  <c r="G51" i="31"/>
  <c r="D51" i="31"/>
  <c r="B49" i="31"/>
  <c r="B48" i="31"/>
  <c r="C46" i="31"/>
  <c r="B46" i="31"/>
  <c r="B44" i="31"/>
  <c r="G40" i="31"/>
  <c r="F40" i="31"/>
  <c r="E36" i="31"/>
  <c r="C36" i="31"/>
  <c r="G35" i="31"/>
  <c r="G23" i="31"/>
  <c r="G22" i="31"/>
  <c r="G21" i="31"/>
  <c r="G20" i="31"/>
  <c r="G19" i="31"/>
  <c r="G18" i="31"/>
  <c r="G17" i="31"/>
  <c r="G16" i="31"/>
  <c r="D13" i="31"/>
  <c r="D11" i="31"/>
  <c r="K10" i="31"/>
  <c r="G10" i="31"/>
  <c r="D10" i="31"/>
  <c r="B8" i="31"/>
  <c r="B7" i="31"/>
  <c r="C5" i="31"/>
  <c r="B5" i="31"/>
  <c r="B3" i="31"/>
  <c r="M59" i="4"/>
  <c r="M12" i="4"/>
  <c r="M60" i="4" s="1"/>
  <c r="M11" i="4"/>
  <c r="M61" i="29"/>
  <c r="G60" i="29"/>
  <c r="M56" i="29"/>
  <c r="M27" i="29"/>
  <c r="G26" i="29"/>
  <c r="M22" i="29"/>
  <c r="G55" i="29"/>
  <c r="G21" i="29"/>
  <c r="N14" i="46" l="1"/>
  <c r="N47" i="46" s="1"/>
  <c r="G43" i="46"/>
  <c r="G10" i="46"/>
  <c r="D53" i="31"/>
  <c r="E15" i="26" l="1"/>
  <c r="F4" i="26"/>
  <c r="C4" i="26"/>
  <c r="F3" i="26"/>
  <c r="C3" i="26"/>
  <c r="B54" i="34" l="1"/>
  <c r="B52" i="34"/>
  <c r="B12" i="34"/>
  <c r="B10" i="34"/>
  <c r="J29" i="34"/>
  <c r="J28" i="34"/>
  <c r="J27" i="34"/>
  <c r="J26" i="34"/>
  <c r="J25" i="34"/>
  <c r="J24" i="34"/>
  <c r="W65" i="4" l="1"/>
  <c r="B54" i="31"/>
  <c r="B53" i="31"/>
  <c r="B12" i="31"/>
  <c r="B52" i="31"/>
  <c r="B51" i="31"/>
  <c r="B13" i="31"/>
  <c r="B11" i="31"/>
  <c r="B10" i="31"/>
  <c r="B16" i="31"/>
  <c r="E76" i="31"/>
  <c r="E64" i="31"/>
  <c r="E63" i="31"/>
  <c r="E62" i="31"/>
  <c r="E61" i="31"/>
  <c r="E60" i="31"/>
  <c r="E59" i="31"/>
  <c r="E58" i="31"/>
  <c r="E57" i="31"/>
  <c r="E16" i="31"/>
  <c r="B76" i="31"/>
  <c r="B64" i="31"/>
  <c r="B63" i="31"/>
  <c r="B62" i="31"/>
  <c r="B61" i="31"/>
  <c r="B60" i="31"/>
  <c r="B59" i="31"/>
  <c r="B58" i="31"/>
  <c r="B57" i="31"/>
  <c r="E35" i="31"/>
  <c r="E23" i="31"/>
  <c r="E22" i="31"/>
  <c r="E21" i="31"/>
  <c r="E20" i="31"/>
  <c r="E19" i="31"/>
  <c r="E18" i="31"/>
  <c r="E17" i="31"/>
  <c r="B35" i="31"/>
  <c r="B23" i="31"/>
  <c r="B22" i="31"/>
  <c r="B21" i="31"/>
  <c r="B20" i="31"/>
  <c r="B19" i="31"/>
  <c r="B18" i="31"/>
  <c r="B17" i="31"/>
  <c r="B47" i="31"/>
  <c r="B6" i="31"/>
  <c r="W17" i="4"/>
  <c r="P48" i="29"/>
  <c r="P4" i="26" l="1"/>
  <c r="P3" i="26"/>
  <c r="V43" i="29" l="1"/>
  <c r="R43" i="29"/>
  <c r="R9" i="29"/>
  <c r="X65" i="34" l="1"/>
  <c r="J65" i="34"/>
  <c r="X64" i="34"/>
  <c r="J64" i="34"/>
  <c r="S61" i="34"/>
  <c r="G61" i="34"/>
  <c r="S59" i="34"/>
  <c r="G59" i="34"/>
  <c r="X23" i="34"/>
  <c r="J23" i="34"/>
  <c r="X22" i="34"/>
  <c r="J22" i="34"/>
  <c r="S19" i="34"/>
  <c r="G19" i="34"/>
  <c r="S17" i="34"/>
  <c r="G17" i="34"/>
  <c r="J69" i="34" l="1"/>
  <c r="J68" i="34"/>
  <c r="J71" i="34" l="1"/>
  <c r="J66" i="34"/>
  <c r="J67" i="34"/>
  <c r="J70" i="34"/>
  <c r="G51" i="29" l="1"/>
  <c r="Z28" i="29" l="1"/>
  <c r="T28" i="29"/>
  <c r="O28" i="29"/>
  <c r="L28" i="29"/>
  <c r="I28" i="29"/>
  <c r="Z24" i="29"/>
  <c r="W24" i="29"/>
  <c r="T24" i="29"/>
  <c r="O24" i="29"/>
  <c r="L24" i="29"/>
  <c r="I24" i="29"/>
  <c r="K23" i="29"/>
  <c r="K14" i="29" l="1"/>
  <c r="F14" i="29"/>
  <c r="J24" i="26" l="1"/>
  <c r="G24" i="26"/>
  <c r="E24" i="26"/>
  <c r="E23" i="26"/>
  <c r="K15" i="29" l="1"/>
  <c r="K49" i="29" s="1"/>
  <c r="F15" i="29"/>
  <c r="F49" i="29" s="1"/>
  <c r="Z62" i="29"/>
  <c r="T62" i="29"/>
  <c r="O62" i="29"/>
  <c r="L62" i="29"/>
  <c r="I62" i="29"/>
  <c r="F60" i="29"/>
  <c r="Z58" i="29"/>
  <c r="W58" i="29"/>
  <c r="T58" i="29"/>
  <c r="O58" i="29"/>
  <c r="L58" i="29"/>
  <c r="I58" i="29"/>
  <c r="K57" i="29"/>
  <c r="F51" i="29"/>
  <c r="AA48" i="29"/>
  <c r="K48" i="29"/>
  <c r="F48" i="29"/>
  <c r="H13" i="22" l="1"/>
  <c r="E21" i="26" l="1"/>
  <c r="C35" i="26"/>
  <c r="E22" i="26" l="1"/>
  <c r="E16" i="26"/>
  <c r="I10" i="22" l="1"/>
  <c r="H10" i="22"/>
  <c r="P16" i="26"/>
  <c r="R16" i="26"/>
  <c r="I11" i="22"/>
  <c r="H11" i="22"/>
  <c r="H9" i="22"/>
  <c r="J2" i="27" l="1"/>
  <c r="I12" i="22" l="1"/>
  <c r="H14" i="22" l="1"/>
  <c r="H21" i="22" l="1"/>
  <c r="R2" i="27" s="1"/>
  <c r="H22" i="22"/>
  <c r="S2" i="27" s="1"/>
  <c r="K2" i="27"/>
  <c r="K40" i="22"/>
  <c r="AG2" i="27" s="1"/>
  <c r="H12" i="22"/>
  <c r="K11" i="22"/>
  <c r="L11" i="22"/>
  <c r="K47" i="22"/>
  <c r="AL2" i="27" s="1"/>
  <c r="K46" i="22"/>
  <c r="K45" i="22"/>
  <c r="AK2" i="27" s="1"/>
  <c r="K44" i="22"/>
  <c r="K43" i="22"/>
  <c r="K42" i="22"/>
  <c r="AI2" i="27" s="1"/>
  <c r="K41" i="22"/>
  <c r="AH2" i="27" s="1"/>
  <c r="J55" i="22"/>
  <c r="I55" i="22"/>
  <c r="H55" i="22"/>
  <c r="H53" i="22"/>
  <c r="AR2" i="27" s="1"/>
  <c r="J39" i="22"/>
  <c r="I39" i="22"/>
  <c r="H39" i="22"/>
  <c r="J38" i="22"/>
  <c r="I38" i="22"/>
  <c r="H38" i="22"/>
  <c r="H33" i="22"/>
  <c r="AB2" i="27" s="1"/>
  <c r="H32" i="22"/>
  <c r="H31" i="22"/>
  <c r="I30" i="22"/>
  <c r="H30" i="22"/>
  <c r="J29" i="22"/>
  <c r="I29" i="22"/>
  <c r="H29" i="22"/>
  <c r="J28" i="22"/>
  <c r="I28" i="22"/>
  <c r="H28" i="22"/>
  <c r="H20" i="22"/>
  <c r="H19" i="22"/>
  <c r="I18" i="22"/>
  <c r="H18" i="22"/>
  <c r="H17" i="22"/>
  <c r="I9" i="22"/>
  <c r="K6" i="22"/>
  <c r="T62" i="4"/>
  <c r="X85" i="4"/>
  <c r="T14" i="4"/>
  <c r="X37" i="4"/>
  <c r="M8" i="4"/>
  <c r="M56" i="4" s="1"/>
  <c r="AA62" i="4"/>
  <c r="L10" i="22"/>
  <c r="K10" i="22"/>
  <c r="D9" i="26" l="1"/>
  <c r="G20" i="29"/>
  <c r="G54" i="29" s="1"/>
  <c r="G9" i="26"/>
  <c r="J20" i="29"/>
  <c r="J54" i="29" s="1"/>
  <c r="Y2" i="27"/>
  <c r="G25" i="29"/>
  <c r="G59" i="29" s="1"/>
  <c r="Z2" i="27"/>
  <c r="J25" i="29"/>
  <c r="J59" i="29" s="1"/>
  <c r="Q2" i="27"/>
  <c r="C10" i="26"/>
  <c r="O2" i="27"/>
  <c r="N2" i="27"/>
  <c r="C8" i="26"/>
  <c r="C18" i="26"/>
  <c r="AA2" i="27"/>
  <c r="I2" i="27"/>
  <c r="C14" i="26"/>
  <c r="C20" i="26"/>
  <c r="C12" i="26"/>
  <c r="AJ2" i="27"/>
  <c r="AE2" i="27"/>
  <c r="D17" i="26"/>
  <c r="L2" i="27"/>
  <c r="H2" i="27"/>
  <c r="P2" i="27"/>
  <c r="W2" i="27"/>
  <c r="AF2" i="27"/>
  <c r="X2" i="27"/>
  <c r="AT2" i="27"/>
  <c r="G17" i="26"/>
</calcChain>
</file>

<file path=xl/sharedStrings.xml><?xml version="1.0" encoding="utf-8"?>
<sst xmlns="http://schemas.openxmlformats.org/spreadsheetml/2006/main" count="2665" uniqueCount="1427">
  <si>
    <t>請求者</t>
    <rPh sb="0" eb="3">
      <t>セイキュウシャ</t>
    </rPh>
    <phoneticPr fontId="2"/>
  </si>
  <si>
    <t>印</t>
    <rPh sb="0" eb="1">
      <t>イン</t>
    </rPh>
    <phoneticPr fontId="2"/>
  </si>
  <si>
    <t>ふりがな</t>
    <phoneticPr fontId="2"/>
  </si>
  <si>
    <t>氏　　名</t>
    <rPh sb="0" eb="1">
      <t>シ</t>
    </rPh>
    <rPh sb="3" eb="4">
      <t>メイ</t>
    </rPh>
    <phoneticPr fontId="2"/>
  </si>
  <si>
    <t>本　　籍</t>
    <rPh sb="0" eb="1">
      <t>ホン</t>
    </rPh>
    <rPh sb="3" eb="4">
      <t>セキ</t>
    </rPh>
    <phoneticPr fontId="2"/>
  </si>
  <si>
    <t>（</t>
    <phoneticPr fontId="2"/>
  </si>
  <si>
    <t>（事務所名）</t>
    <rPh sb="1" eb="3">
      <t>ジム</t>
    </rPh>
    <rPh sb="3" eb="4">
      <t>ショ</t>
    </rPh>
    <rPh sb="4" eb="5">
      <t>メイ</t>
    </rPh>
    <phoneticPr fontId="2"/>
  </si>
  <si>
    <t>ＦＡＸ</t>
    <phoneticPr fontId="2"/>
  </si>
  <si>
    <t>名</t>
    <rPh sb="0" eb="1">
      <t>メイ</t>
    </rPh>
    <phoneticPr fontId="2"/>
  </si>
  <si>
    <t>大学</t>
    <rPh sb="0" eb="2">
      <t>ダイガク</t>
    </rPh>
    <phoneticPr fontId="2"/>
  </si>
  <si>
    <t>本　籍</t>
    <rPh sb="0" eb="1">
      <t>ホン</t>
    </rPh>
    <rPh sb="2" eb="3">
      <t>セキ</t>
    </rPh>
    <phoneticPr fontId="2"/>
  </si>
  <si>
    <t>住　所</t>
    <rPh sb="0" eb="1">
      <t>ジュウ</t>
    </rPh>
    <rPh sb="2" eb="3">
      <t>ショ</t>
    </rPh>
    <phoneticPr fontId="2"/>
  </si>
  <si>
    <t>氏　名</t>
    <rPh sb="0" eb="1">
      <t>シ</t>
    </rPh>
    <rPh sb="2" eb="3">
      <t>メイ</t>
    </rPh>
    <phoneticPr fontId="2"/>
  </si>
  <si>
    <t>本 人</t>
    <rPh sb="0" eb="1">
      <t>ホン</t>
    </rPh>
    <rPh sb="2" eb="3">
      <t>ジン</t>
    </rPh>
    <phoneticPr fontId="2"/>
  </si>
  <si>
    <t>履　　歴　　書</t>
    <rPh sb="0" eb="1">
      <t>クツ</t>
    </rPh>
    <rPh sb="3" eb="4">
      <t>レキ</t>
    </rPh>
    <rPh sb="6" eb="7">
      <t>ショ</t>
    </rPh>
    <phoneticPr fontId="4"/>
  </si>
  <si>
    <t>生年月日</t>
    <rPh sb="0" eb="2">
      <t>セイネン</t>
    </rPh>
    <rPh sb="2" eb="4">
      <t>ガッピ</t>
    </rPh>
    <phoneticPr fontId="2"/>
  </si>
  <si>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2"/>
  </si>
  <si>
    <t>学部</t>
    <rPh sb="0" eb="2">
      <t>ガクブ</t>
    </rPh>
    <phoneticPr fontId="2"/>
  </si>
  <si>
    <t>(</t>
    <phoneticPr fontId="2"/>
  </si>
  <si>
    <t>氏</t>
    <rPh sb="0" eb="1">
      <t>シ</t>
    </rPh>
    <phoneticPr fontId="2"/>
  </si>
  <si>
    <t>法科大学院</t>
    <rPh sb="0" eb="2">
      <t>ホウカ</t>
    </rPh>
    <rPh sb="2" eb="5">
      <t>ダイガクイン</t>
    </rPh>
    <phoneticPr fontId="2"/>
  </si>
  <si>
    <t>学歴１（大学）</t>
    <rPh sb="0" eb="2">
      <t>ガクレキ</t>
    </rPh>
    <rPh sb="4" eb="6">
      <t>ダイガク</t>
    </rPh>
    <phoneticPr fontId="2"/>
  </si>
  <si>
    <t>生</t>
    <rPh sb="0" eb="1">
      <t>ウ</t>
    </rPh>
    <phoneticPr fontId="2"/>
  </si>
  <si>
    <t>ＦＡＸ（空欄可）</t>
    <phoneticPr fontId="4"/>
  </si>
  <si>
    <t>新試験・旧試験の別</t>
    <rPh sb="0" eb="1">
      <t>シン</t>
    </rPh>
    <rPh sb="1" eb="3">
      <t>シケン</t>
    </rPh>
    <rPh sb="4" eb="5">
      <t>キュウ</t>
    </rPh>
    <rPh sb="5" eb="7">
      <t>シケン</t>
    </rPh>
    <rPh sb="8" eb="9">
      <t>ベツ</t>
    </rPh>
    <phoneticPr fontId="2"/>
  </si>
  <si>
    <t>賞</t>
    <rPh sb="0" eb="1">
      <t>ショウ</t>
    </rPh>
    <phoneticPr fontId="2"/>
  </si>
  <si>
    <t>罰</t>
    <rPh sb="0" eb="1">
      <t>バツ</t>
    </rPh>
    <phoneticPr fontId="2"/>
  </si>
  <si>
    <t>日</t>
  </si>
  <si>
    <t>年</t>
  </si>
  <si>
    <t>年</t>
    <rPh sb="0" eb="1">
      <t>ネン</t>
    </rPh>
    <phoneticPr fontId="2"/>
  </si>
  <si>
    <t>月</t>
  </si>
  <si>
    <t>月</t>
    <rPh sb="0" eb="1">
      <t>ガツ</t>
    </rPh>
    <phoneticPr fontId="2"/>
  </si>
  <si>
    <t>日</t>
    <rPh sb="0" eb="1">
      <t>ニチ</t>
    </rPh>
    <phoneticPr fontId="2"/>
  </si>
  <si>
    <t>東京</t>
  </si>
  <si>
    <t>東京都</t>
    <rPh sb="0" eb="3">
      <t>トウキョウト</t>
    </rPh>
    <phoneticPr fontId="2"/>
  </si>
  <si>
    <t>第一東京</t>
  </si>
  <si>
    <t>第二東京</t>
  </si>
  <si>
    <t>神奈川県</t>
    <rPh sb="0" eb="4">
      <t>カナガワケン</t>
    </rPh>
    <phoneticPr fontId="2"/>
  </si>
  <si>
    <t>埼玉</t>
  </si>
  <si>
    <t>埼玉県</t>
    <rPh sb="0" eb="2">
      <t>サイタマ</t>
    </rPh>
    <rPh sb="2" eb="3">
      <t>ケン</t>
    </rPh>
    <phoneticPr fontId="2"/>
  </si>
  <si>
    <t>千葉県</t>
  </si>
  <si>
    <t>千葉県</t>
    <rPh sb="0" eb="3">
      <t>チバケン</t>
    </rPh>
    <phoneticPr fontId="2"/>
  </si>
  <si>
    <t>茨城県</t>
  </si>
  <si>
    <t>茨城県</t>
    <rPh sb="0" eb="2">
      <t>イバラキ</t>
    </rPh>
    <rPh sb="2" eb="3">
      <t>ケン</t>
    </rPh>
    <phoneticPr fontId="2"/>
  </si>
  <si>
    <t>栃木県</t>
  </si>
  <si>
    <t>栃木県</t>
    <rPh sb="0" eb="3">
      <t>トチギケン</t>
    </rPh>
    <phoneticPr fontId="2"/>
  </si>
  <si>
    <t>群馬</t>
  </si>
  <si>
    <t>群馬県</t>
    <rPh sb="0" eb="3">
      <t>グンマケン</t>
    </rPh>
    <phoneticPr fontId="2"/>
  </si>
  <si>
    <t>静岡県</t>
  </si>
  <si>
    <t>静岡県</t>
    <rPh sb="0" eb="3">
      <t>シズオカケン</t>
    </rPh>
    <phoneticPr fontId="2"/>
  </si>
  <si>
    <t>山梨県</t>
  </si>
  <si>
    <t>山梨県</t>
    <rPh sb="0" eb="3">
      <t>ヤマナシケン</t>
    </rPh>
    <phoneticPr fontId="2"/>
  </si>
  <si>
    <t>長野県</t>
  </si>
  <si>
    <t>長野県</t>
    <rPh sb="0" eb="2">
      <t>ナガノ</t>
    </rPh>
    <rPh sb="2" eb="3">
      <t>ケン</t>
    </rPh>
    <phoneticPr fontId="2"/>
  </si>
  <si>
    <t>新潟県</t>
  </si>
  <si>
    <t>新潟県</t>
    <rPh sb="0" eb="3">
      <t>ニイガタケン</t>
    </rPh>
    <phoneticPr fontId="2"/>
  </si>
  <si>
    <t>大阪</t>
  </si>
  <si>
    <t>大阪府</t>
    <rPh sb="0" eb="3">
      <t>オオサカフ</t>
    </rPh>
    <phoneticPr fontId="2"/>
  </si>
  <si>
    <t>京都</t>
  </si>
  <si>
    <t>京都府</t>
    <rPh sb="0" eb="3">
      <t>キョウトフ</t>
    </rPh>
    <phoneticPr fontId="2"/>
  </si>
  <si>
    <t>兵庫県</t>
  </si>
  <si>
    <t>兵庫県</t>
    <rPh sb="0" eb="3">
      <t>ヒョウゴケン</t>
    </rPh>
    <phoneticPr fontId="2"/>
  </si>
  <si>
    <t>奈良</t>
  </si>
  <si>
    <t>奈良県</t>
    <rPh sb="0" eb="3">
      <t>ナラケン</t>
    </rPh>
    <phoneticPr fontId="2"/>
  </si>
  <si>
    <t>滋賀</t>
  </si>
  <si>
    <t>滋賀県</t>
    <rPh sb="0" eb="3">
      <t>シガケン</t>
    </rPh>
    <phoneticPr fontId="2"/>
  </si>
  <si>
    <t>和歌山</t>
  </si>
  <si>
    <t>和歌山県</t>
    <rPh sb="0" eb="4">
      <t>ワカヤマケン</t>
    </rPh>
    <phoneticPr fontId="2"/>
  </si>
  <si>
    <t>愛知県</t>
  </si>
  <si>
    <t>愛知県</t>
    <rPh sb="0" eb="3">
      <t>アイチケン</t>
    </rPh>
    <phoneticPr fontId="2"/>
  </si>
  <si>
    <t>三重</t>
  </si>
  <si>
    <t>三重県</t>
    <rPh sb="0" eb="3">
      <t>ミエケン</t>
    </rPh>
    <phoneticPr fontId="2"/>
  </si>
  <si>
    <t>岐阜県</t>
  </si>
  <si>
    <t>岐阜県</t>
    <rPh sb="0" eb="3">
      <t>ギフケン</t>
    </rPh>
    <phoneticPr fontId="2"/>
  </si>
  <si>
    <t>福井</t>
  </si>
  <si>
    <t>福井県</t>
    <rPh sb="0" eb="3">
      <t>フクイケン</t>
    </rPh>
    <phoneticPr fontId="2"/>
  </si>
  <si>
    <t>金沢</t>
  </si>
  <si>
    <t>石川県</t>
    <rPh sb="0" eb="2">
      <t>イシカワ</t>
    </rPh>
    <rPh sb="2" eb="3">
      <t>ケン</t>
    </rPh>
    <phoneticPr fontId="2"/>
  </si>
  <si>
    <t>富山県</t>
  </si>
  <si>
    <t>富山県</t>
    <rPh sb="0" eb="3">
      <t>トヤマケン</t>
    </rPh>
    <phoneticPr fontId="2"/>
  </si>
  <si>
    <t>広島</t>
  </si>
  <si>
    <t>広島県</t>
    <rPh sb="0" eb="3">
      <t>ヒロシマケン</t>
    </rPh>
    <phoneticPr fontId="2"/>
  </si>
  <si>
    <t>山口県</t>
  </si>
  <si>
    <t>山口県</t>
    <rPh sb="0" eb="3">
      <t>ヤマグチケン</t>
    </rPh>
    <phoneticPr fontId="2"/>
  </si>
  <si>
    <t>岡山</t>
  </si>
  <si>
    <t>岡山県</t>
    <rPh sb="0" eb="3">
      <t>オカヤマケン</t>
    </rPh>
    <phoneticPr fontId="2"/>
  </si>
  <si>
    <t>鳥取県</t>
  </si>
  <si>
    <t>鳥取県</t>
    <rPh sb="0" eb="2">
      <t>トットリ</t>
    </rPh>
    <rPh sb="2" eb="3">
      <t>ケン</t>
    </rPh>
    <phoneticPr fontId="2"/>
  </si>
  <si>
    <t>島根県</t>
  </si>
  <si>
    <t>島根県</t>
    <rPh sb="0" eb="3">
      <t>シマネケン</t>
    </rPh>
    <phoneticPr fontId="2"/>
  </si>
  <si>
    <t>福岡県</t>
  </si>
  <si>
    <t>福岡県</t>
    <rPh sb="0" eb="3">
      <t>フクオカケン</t>
    </rPh>
    <phoneticPr fontId="2"/>
  </si>
  <si>
    <t>佐賀県</t>
  </si>
  <si>
    <t>佐賀県</t>
    <rPh sb="0" eb="3">
      <t>サガケン</t>
    </rPh>
    <phoneticPr fontId="2"/>
  </si>
  <si>
    <t>長崎県</t>
  </si>
  <si>
    <t>長崎県</t>
    <rPh sb="0" eb="2">
      <t>ナガサキ</t>
    </rPh>
    <rPh sb="2" eb="3">
      <t>ケン</t>
    </rPh>
    <phoneticPr fontId="2"/>
  </si>
  <si>
    <t>大分県</t>
  </si>
  <si>
    <t>大分県</t>
    <rPh sb="0" eb="2">
      <t>オオイタ</t>
    </rPh>
    <rPh sb="2" eb="3">
      <t>ケン</t>
    </rPh>
    <phoneticPr fontId="2"/>
  </si>
  <si>
    <t>熊本県</t>
  </si>
  <si>
    <t>熊本県</t>
    <rPh sb="0" eb="2">
      <t>クマモト</t>
    </rPh>
    <rPh sb="2" eb="3">
      <t>ケン</t>
    </rPh>
    <phoneticPr fontId="2"/>
  </si>
  <si>
    <t>鹿児島県</t>
  </si>
  <si>
    <t>鹿児島県</t>
    <rPh sb="0" eb="4">
      <t>カゴシマケン</t>
    </rPh>
    <phoneticPr fontId="2"/>
  </si>
  <si>
    <t>宮崎県</t>
  </si>
  <si>
    <t>宮崎県</t>
    <rPh sb="0" eb="2">
      <t>ミヤザキ</t>
    </rPh>
    <rPh sb="2" eb="3">
      <t>ケン</t>
    </rPh>
    <phoneticPr fontId="2"/>
  </si>
  <si>
    <t>沖縄</t>
  </si>
  <si>
    <t>沖縄県</t>
    <rPh sb="0" eb="3">
      <t>オキナワケン</t>
    </rPh>
    <phoneticPr fontId="2"/>
  </si>
  <si>
    <t>仙台</t>
  </si>
  <si>
    <t>宮城県</t>
    <rPh sb="0" eb="3">
      <t>ミヤギケン</t>
    </rPh>
    <phoneticPr fontId="2"/>
  </si>
  <si>
    <t>福島県</t>
  </si>
  <si>
    <t>福島県</t>
    <rPh sb="0" eb="3">
      <t>フクシマケン</t>
    </rPh>
    <phoneticPr fontId="2"/>
  </si>
  <si>
    <t>山形県</t>
  </si>
  <si>
    <t>山形県</t>
    <rPh sb="0" eb="3">
      <t>ヤマガタケン</t>
    </rPh>
    <phoneticPr fontId="2"/>
  </si>
  <si>
    <t>岩手</t>
  </si>
  <si>
    <t>岩手県</t>
    <rPh sb="0" eb="3">
      <t>イワテケン</t>
    </rPh>
    <phoneticPr fontId="2"/>
  </si>
  <si>
    <t>秋田</t>
  </si>
  <si>
    <t>秋田県</t>
    <rPh sb="0" eb="2">
      <t>アキタ</t>
    </rPh>
    <rPh sb="2" eb="3">
      <t>ケン</t>
    </rPh>
    <phoneticPr fontId="2"/>
  </si>
  <si>
    <t>青森県</t>
  </si>
  <si>
    <t>青森県</t>
    <rPh sb="0" eb="3">
      <t>アオモリケン</t>
    </rPh>
    <phoneticPr fontId="2"/>
  </si>
  <si>
    <t>札幌</t>
  </si>
  <si>
    <t>北海道</t>
    <rPh sb="0" eb="3">
      <t>ホッカイドウ</t>
    </rPh>
    <phoneticPr fontId="2"/>
  </si>
  <si>
    <t>函館</t>
  </si>
  <si>
    <t>旭川</t>
  </si>
  <si>
    <t>釧路</t>
  </si>
  <si>
    <t>香川県</t>
  </si>
  <si>
    <t>香川県</t>
    <rPh sb="0" eb="3">
      <t>カガワケン</t>
    </rPh>
    <phoneticPr fontId="2"/>
  </si>
  <si>
    <t>徳島</t>
  </si>
  <si>
    <t>徳島県</t>
    <rPh sb="0" eb="3">
      <t>トクシマケン</t>
    </rPh>
    <phoneticPr fontId="2"/>
  </si>
  <si>
    <t>高知</t>
  </si>
  <si>
    <t>高知県</t>
    <rPh sb="0" eb="3">
      <t>コウチケン</t>
    </rPh>
    <phoneticPr fontId="2"/>
  </si>
  <si>
    <t>愛媛</t>
  </si>
  <si>
    <t>愛媛県</t>
    <rPh sb="0" eb="3">
      <t>エヒメケン</t>
    </rPh>
    <phoneticPr fontId="2"/>
  </si>
  <si>
    <t>学歴２（法科大学院）</t>
    <rPh sb="0" eb="2">
      <t>ガクレキ</t>
    </rPh>
    <rPh sb="4" eb="6">
      <t>ホウカ</t>
    </rPh>
    <rPh sb="6" eb="9">
      <t>ダイガクイン</t>
    </rPh>
    <phoneticPr fontId="2"/>
  </si>
  <si>
    <t>〒</t>
  </si>
  <si>
    <t>（</t>
  </si>
  <si>
    <t>）</t>
  </si>
  <si>
    <t>登録請求書類を提出する前にチェック</t>
    <rPh sb="0" eb="2">
      <t>トウロク</t>
    </rPh>
    <rPh sb="2" eb="4">
      <t>セイキュウ</t>
    </rPh>
    <rPh sb="4" eb="6">
      <t>ショルイ</t>
    </rPh>
    <rPh sb="7" eb="9">
      <t>テイシュツ</t>
    </rPh>
    <rPh sb="11" eb="12">
      <t>マエ</t>
    </rPh>
    <phoneticPr fontId="2"/>
  </si>
  <si>
    <t>□ 弁護士会への提出期限は確認しましたか。</t>
    <rPh sb="2" eb="5">
      <t>ベンゴシ</t>
    </rPh>
    <rPh sb="5" eb="6">
      <t>カイ</t>
    </rPh>
    <rPh sb="8" eb="10">
      <t>テイシュツ</t>
    </rPh>
    <rPh sb="10" eb="12">
      <t>キゲン</t>
    </rPh>
    <rPh sb="13" eb="15">
      <t>カクニン</t>
    </rPh>
    <phoneticPr fontId="2"/>
  </si>
  <si>
    <t>□ 記入要領・記入例は確認しましたか。</t>
    <rPh sb="2" eb="4">
      <t>キニュウ</t>
    </rPh>
    <rPh sb="4" eb="6">
      <t>ヨウリョウ</t>
    </rPh>
    <rPh sb="7" eb="9">
      <t>キニュウ</t>
    </rPh>
    <rPh sb="9" eb="10">
      <t>レイ</t>
    </rPh>
    <rPh sb="11" eb="13">
      <t>カクニン</t>
    </rPh>
    <phoneticPr fontId="2"/>
  </si>
  <si>
    <t>□ 訂正があった場合，同一の印鑑で訂正印を押しましたか。</t>
    <rPh sb="2" eb="4">
      <t>テイセイ</t>
    </rPh>
    <rPh sb="8" eb="10">
      <t>バアイ</t>
    </rPh>
    <rPh sb="11" eb="13">
      <t>ドウイツ</t>
    </rPh>
    <rPh sb="14" eb="16">
      <t>インカン</t>
    </rPh>
    <rPh sb="17" eb="19">
      <t>テイセイ</t>
    </rPh>
    <rPh sb="19" eb="20">
      <t>イン</t>
    </rPh>
    <rPh sb="21" eb="22">
      <t>オ</t>
    </rPh>
    <phoneticPr fontId="2"/>
  </si>
  <si>
    <t>□ 印刷の都合で書類が２枚に分かれてしまった場合，同一の印鑑で契印が押されていますか。</t>
    <rPh sb="34" eb="35">
      <t>オ</t>
    </rPh>
    <phoneticPr fontId="2"/>
  </si>
  <si>
    <t>□ 提出する書類にマイナンバーの記載はありませんか。</t>
    <rPh sb="2" eb="4">
      <t>テイシュツ</t>
    </rPh>
    <rPh sb="6" eb="8">
      <t>ショルイ</t>
    </rPh>
    <rPh sb="16" eb="18">
      <t>キサイ</t>
    </rPh>
    <phoneticPr fontId="2"/>
  </si>
  <si>
    <t>■ 弁護士名簿登録請求書 （第1号書式）</t>
    <rPh sb="2" eb="5">
      <t>ベンゴシ</t>
    </rPh>
    <rPh sb="5" eb="7">
      <t>メイボ</t>
    </rPh>
    <rPh sb="7" eb="9">
      <t>トウロク</t>
    </rPh>
    <rPh sb="9" eb="12">
      <t>セイキュウショ</t>
    </rPh>
    <rPh sb="14" eb="15">
      <t>ダイ</t>
    </rPh>
    <rPh sb="16" eb="17">
      <t>ゴウ</t>
    </rPh>
    <rPh sb="17" eb="19">
      <t>ショシキ</t>
    </rPh>
    <phoneticPr fontId="2"/>
  </si>
  <si>
    <t>□ 弁護士名簿登録日までに，改姓，本籍の変更はありませんか。</t>
    <rPh sb="2" eb="5">
      <t>ベンゴシ</t>
    </rPh>
    <rPh sb="5" eb="7">
      <t>メイボ</t>
    </rPh>
    <rPh sb="7" eb="9">
      <t>トウロク</t>
    </rPh>
    <rPh sb="14" eb="16">
      <t>カイセイ</t>
    </rPh>
    <rPh sb="17" eb="19">
      <t>ホンセキ</t>
    </rPh>
    <rPh sb="20" eb="22">
      <t>ヘンコウ</t>
    </rPh>
    <phoneticPr fontId="2"/>
  </si>
  <si>
    <t>□ 他の弁護士と事務所を共にする場合，事務所名称，所在地等の表記は統一されていますか。</t>
    <phoneticPr fontId="2"/>
  </si>
  <si>
    <t>□ 電話番号・ＦＡＸ番号に間違いはありませんか。</t>
    <rPh sb="2" eb="4">
      <t>デンワ</t>
    </rPh>
    <rPh sb="4" eb="6">
      <t>バンゴウ</t>
    </rPh>
    <rPh sb="10" eb="12">
      <t>バンゴウ</t>
    </rPh>
    <rPh sb="13" eb="15">
      <t>マチガ</t>
    </rPh>
    <phoneticPr fontId="2"/>
  </si>
  <si>
    <t>□ 弁護士名簿登録料として1万円が必要です（納付方法は入会希望の弁護士会にお問い合わせください。）。</t>
    <rPh sb="2" eb="5">
      <t>ベンゴシ</t>
    </rPh>
    <rPh sb="5" eb="7">
      <t>メイボ</t>
    </rPh>
    <rPh sb="7" eb="10">
      <t>トウロクリョウ</t>
    </rPh>
    <rPh sb="14" eb="16">
      <t>マンエン</t>
    </rPh>
    <rPh sb="17" eb="19">
      <t>ヒツヨウ</t>
    </rPh>
    <rPh sb="22" eb="24">
      <t>ノウフ</t>
    </rPh>
    <rPh sb="24" eb="26">
      <t>ホウホウ</t>
    </rPh>
    <rPh sb="27" eb="29">
      <t>ニュウカイ</t>
    </rPh>
    <rPh sb="29" eb="31">
      <t>キボウ</t>
    </rPh>
    <rPh sb="32" eb="36">
      <t>ベンゴシカイ</t>
    </rPh>
    <rPh sb="38" eb="39">
      <t>ト</t>
    </rPh>
    <rPh sb="40" eb="41">
      <t>ア</t>
    </rPh>
    <phoneticPr fontId="2"/>
  </si>
  <si>
    <t>■ 履歴書</t>
    <rPh sb="2" eb="5">
      <t>リレキショ</t>
    </rPh>
    <phoneticPr fontId="2"/>
  </si>
  <si>
    <t>□ 写真が貼ってありますか。</t>
    <rPh sb="2" eb="4">
      <t>シャシン</t>
    </rPh>
    <rPh sb="5" eb="6">
      <t>ハ</t>
    </rPh>
    <phoneticPr fontId="2"/>
  </si>
  <si>
    <t>□ 「大学院」を修了している場合，「大学院」「修了」の記載はありますか。</t>
    <rPh sb="3" eb="6">
      <t>ダイガクイン</t>
    </rPh>
    <rPh sb="8" eb="10">
      <t>シュウリョウ</t>
    </rPh>
    <rPh sb="14" eb="16">
      <t>バアイ</t>
    </rPh>
    <rPh sb="18" eb="21">
      <t>ダイガクイン</t>
    </rPh>
    <rPh sb="23" eb="25">
      <t>シュウリョウ</t>
    </rPh>
    <rPh sb="27" eb="29">
      <t>キサイ</t>
    </rPh>
    <phoneticPr fontId="2"/>
  </si>
  <si>
    <t>□ 予備試験を合格している場合，「司法試験予備試験合格」の文言が記入してありますか。</t>
    <rPh sb="2" eb="4">
      <t>ヨビ</t>
    </rPh>
    <rPh sb="4" eb="6">
      <t>シケン</t>
    </rPh>
    <rPh sb="7" eb="9">
      <t>ゴウカク</t>
    </rPh>
    <rPh sb="13" eb="15">
      <t>バアイ</t>
    </rPh>
    <rPh sb="17" eb="19">
      <t>シホウ</t>
    </rPh>
    <rPh sb="19" eb="21">
      <t>シケン</t>
    </rPh>
    <rPh sb="21" eb="23">
      <t>ヨビ</t>
    </rPh>
    <rPh sb="23" eb="25">
      <t>シケン</t>
    </rPh>
    <rPh sb="25" eb="27">
      <t>ゴウカク</t>
    </rPh>
    <rPh sb="29" eb="31">
      <t>モンゴン</t>
    </rPh>
    <rPh sb="32" eb="34">
      <t>キニュウ</t>
    </rPh>
    <phoneticPr fontId="2"/>
  </si>
  <si>
    <t>□ 「弁護士となる資格」欄に，「司法試験合格」又は「司法試験第二次試験合格」の文言は記入してありますか。</t>
    <rPh sb="3" eb="6">
      <t>ベンゴシ</t>
    </rPh>
    <rPh sb="9" eb="11">
      <t>シカク</t>
    </rPh>
    <rPh sb="12" eb="13">
      <t>ラン</t>
    </rPh>
    <rPh sb="16" eb="18">
      <t>シホウ</t>
    </rPh>
    <rPh sb="18" eb="20">
      <t>シケン</t>
    </rPh>
    <rPh sb="20" eb="22">
      <t>ゴウカク</t>
    </rPh>
    <rPh sb="23" eb="24">
      <t>マタ</t>
    </rPh>
    <rPh sb="26" eb="28">
      <t>シホウ</t>
    </rPh>
    <rPh sb="28" eb="30">
      <t>シケン</t>
    </rPh>
    <rPh sb="30" eb="33">
      <t>ダイニジ</t>
    </rPh>
    <rPh sb="33" eb="35">
      <t>シケン</t>
    </rPh>
    <rPh sb="35" eb="37">
      <t>ゴウカク</t>
    </rPh>
    <rPh sb="39" eb="41">
      <t>モンゴン</t>
    </rPh>
    <rPh sb="42" eb="44">
      <t>キニュウ</t>
    </rPh>
    <phoneticPr fontId="2"/>
  </si>
  <si>
    <t>□ 職歴・賞罰欄には該当事項がない場合，「なし」と記入してありますか。</t>
    <rPh sb="2" eb="4">
      <t>ショクレキ</t>
    </rPh>
    <rPh sb="5" eb="8">
      <t>ショウバツラン</t>
    </rPh>
    <rPh sb="10" eb="12">
      <t>ガイトウ</t>
    </rPh>
    <rPh sb="12" eb="14">
      <t>ジコウ</t>
    </rPh>
    <rPh sb="17" eb="19">
      <t>バアイ</t>
    </rPh>
    <rPh sb="25" eb="27">
      <t>キニュウ</t>
    </rPh>
    <phoneticPr fontId="2"/>
  </si>
  <si>
    <t>□ 職歴がある場合，入職日・退職日が記入してありますか。</t>
    <rPh sb="2" eb="4">
      <t>ショクレキ</t>
    </rPh>
    <rPh sb="7" eb="9">
      <t>バアイ</t>
    </rPh>
    <rPh sb="10" eb="11">
      <t>ニュウ</t>
    </rPh>
    <rPh sb="11" eb="12">
      <t>ショク</t>
    </rPh>
    <rPh sb="12" eb="13">
      <t>ビ</t>
    </rPh>
    <rPh sb="14" eb="17">
      <t>タイショクビ</t>
    </rPh>
    <rPh sb="18" eb="20">
      <t>キニュウ</t>
    </rPh>
    <phoneticPr fontId="2"/>
  </si>
  <si>
    <t>■ 戸籍謄本，戸籍抄本又は氏名・本籍及び生年月日の記載を証明する戸籍記載事項証明書</t>
    <rPh sb="2" eb="4">
      <t>コセキ</t>
    </rPh>
    <rPh sb="4" eb="6">
      <t>トウホン</t>
    </rPh>
    <rPh sb="7" eb="9">
      <t>コセキ</t>
    </rPh>
    <rPh sb="9" eb="11">
      <t>ショウホン</t>
    </rPh>
    <rPh sb="11" eb="12">
      <t>マタ</t>
    </rPh>
    <rPh sb="13" eb="15">
      <t>シメイ</t>
    </rPh>
    <rPh sb="16" eb="18">
      <t>ホンセキ</t>
    </rPh>
    <rPh sb="18" eb="19">
      <t>オヨ</t>
    </rPh>
    <rPh sb="20" eb="22">
      <t>セイネン</t>
    </rPh>
    <rPh sb="22" eb="24">
      <t>ガッピ</t>
    </rPh>
    <rPh sb="25" eb="27">
      <t>キサイ</t>
    </rPh>
    <rPh sb="28" eb="30">
      <t>ショウメイ</t>
    </rPh>
    <rPh sb="32" eb="34">
      <t>コセキ</t>
    </rPh>
    <rPh sb="34" eb="36">
      <t>キサイ</t>
    </rPh>
    <rPh sb="36" eb="38">
      <t>ジコウ</t>
    </rPh>
    <rPh sb="38" eb="41">
      <t>ショウメイショ</t>
    </rPh>
    <phoneticPr fontId="2"/>
  </si>
  <si>
    <t>50音</t>
    <rPh sb="2" eb="3">
      <t>オン</t>
    </rPh>
    <phoneticPr fontId="2"/>
  </si>
  <si>
    <t>略称</t>
    <rPh sb="0" eb="2">
      <t>リャクショウ</t>
    </rPh>
    <phoneticPr fontId="2"/>
  </si>
  <si>
    <t>正式名称</t>
    <rPh sb="0" eb="2">
      <t>セイシキ</t>
    </rPh>
    <rPh sb="2" eb="4">
      <t>メイショウ</t>
    </rPh>
    <phoneticPr fontId="2"/>
  </si>
  <si>
    <t>あ</t>
    <phoneticPr fontId="2"/>
  </si>
  <si>
    <t>愛知大学法科大学院</t>
    <rPh sb="0" eb="2">
      <t>アイチ</t>
    </rPh>
    <rPh sb="2" eb="4">
      <t>ダイガク</t>
    </rPh>
    <rPh sb="4" eb="6">
      <t>ホウカ</t>
    </rPh>
    <rPh sb="6" eb="9">
      <t>ダイガクイン</t>
    </rPh>
    <phoneticPr fontId="2"/>
  </si>
  <si>
    <t>愛知大学大学院法務研究科法務専攻</t>
    <phoneticPr fontId="2"/>
  </si>
  <si>
    <t>愛知学院大学法科大学院</t>
    <rPh sb="0" eb="2">
      <t>アイチ</t>
    </rPh>
    <rPh sb="2" eb="4">
      <t>ガクイン</t>
    </rPh>
    <rPh sb="4" eb="6">
      <t>ダイガク</t>
    </rPh>
    <rPh sb="6" eb="8">
      <t>ホウカ</t>
    </rPh>
    <rPh sb="8" eb="11">
      <t>ダイガクイン</t>
    </rPh>
    <phoneticPr fontId="2"/>
  </si>
  <si>
    <t>愛知学院大学大学院法務研究科法務専攻</t>
    <rPh sb="0" eb="2">
      <t>アイチ</t>
    </rPh>
    <rPh sb="2" eb="4">
      <t>ガクイン</t>
    </rPh>
    <rPh sb="4" eb="6">
      <t>ダイガク</t>
    </rPh>
    <rPh sb="6" eb="9">
      <t>ダイガクイン</t>
    </rPh>
    <rPh sb="9" eb="11">
      <t>ホウム</t>
    </rPh>
    <rPh sb="11" eb="14">
      <t>ケンキュウカ</t>
    </rPh>
    <rPh sb="14" eb="16">
      <t>ホウム</t>
    </rPh>
    <rPh sb="16" eb="18">
      <t>センコウ</t>
    </rPh>
    <phoneticPr fontId="2"/>
  </si>
  <si>
    <t>青山学院大学法科大学院</t>
    <rPh sb="0" eb="2">
      <t>アオヤマ</t>
    </rPh>
    <rPh sb="2" eb="4">
      <t>ガクイン</t>
    </rPh>
    <rPh sb="4" eb="6">
      <t>ダイガク</t>
    </rPh>
    <rPh sb="6" eb="8">
      <t>ホウカ</t>
    </rPh>
    <rPh sb="8" eb="11">
      <t>ダイガクイン</t>
    </rPh>
    <phoneticPr fontId="2"/>
  </si>
  <si>
    <t>青山学院大学大学院法務研究科法務専攻</t>
    <rPh sb="14" eb="16">
      <t>ホウム</t>
    </rPh>
    <rPh sb="16" eb="18">
      <t>センコウ</t>
    </rPh>
    <phoneticPr fontId="2"/>
  </si>
  <si>
    <t>お</t>
  </si>
  <si>
    <t>大阪学院大学法科大学院</t>
    <rPh sb="0" eb="2">
      <t>オオサカ</t>
    </rPh>
    <rPh sb="2" eb="4">
      <t>ガクイン</t>
    </rPh>
    <rPh sb="4" eb="6">
      <t>ダイガク</t>
    </rPh>
    <rPh sb="6" eb="8">
      <t>ホウカ</t>
    </rPh>
    <rPh sb="8" eb="11">
      <t>ダイガクイン</t>
    </rPh>
    <phoneticPr fontId="2"/>
  </si>
  <si>
    <t>大阪学院大学大学院法務研究科法務専攻</t>
    <phoneticPr fontId="2"/>
  </si>
  <si>
    <t>大阪市立大学法科大学院</t>
    <rPh sb="0" eb="2">
      <t>オオサカ</t>
    </rPh>
    <rPh sb="2" eb="4">
      <t>イチリツ</t>
    </rPh>
    <rPh sb="4" eb="6">
      <t>ダイガク</t>
    </rPh>
    <rPh sb="6" eb="8">
      <t>ホウカ</t>
    </rPh>
    <rPh sb="8" eb="11">
      <t>ダイガクイン</t>
    </rPh>
    <phoneticPr fontId="2"/>
  </si>
  <si>
    <t>大阪市立大学大学院法学研究科法曹養成専攻</t>
    <phoneticPr fontId="2"/>
  </si>
  <si>
    <t>大宮法科大学院大学</t>
    <rPh sb="0" eb="2">
      <t>オオミヤ</t>
    </rPh>
    <rPh sb="2" eb="4">
      <t>ホウカ</t>
    </rPh>
    <rPh sb="4" eb="7">
      <t>ダイガクイン</t>
    </rPh>
    <rPh sb="7" eb="9">
      <t>ダイガク</t>
    </rPh>
    <phoneticPr fontId="2"/>
  </si>
  <si>
    <t>大宮法科大学院大学法務研究科法務専攻</t>
    <rPh sb="9" eb="11">
      <t>ホウム</t>
    </rPh>
    <rPh sb="11" eb="14">
      <t>ケンキュウカ</t>
    </rPh>
    <rPh sb="14" eb="16">
      <t>ホウム</t>
    </rPh>
    <rPh sb="16" eb="18">
      <t>センコウ</t>
    </rPh>
    <phoneticPr fontId="2"/>
  </si>
  <si>
    <t>岡山大学法科大学院</t>
    <rPh sb="0" eb="2">
      <t>オカヤマ</t>
    </rPh>
    <rPh sb="2" eb="4">
      <t>ダイガク</t>
    </rPh>
    <rPh sb="4" eb="6">
      <t>ホウカ</t>
    </rPh>
    <rPh sb="6" eb="9">
      <t>ダイガクイン</t>
    </rPh>
    <phoneticPr fontId="2"/>
  </si>
  <si>
    <t>岡山大学大学院法務研究科法務専攻</t>
    <rPh sb="0" eb="2">
      <t>オカヤマ</t>
    </rPh>
    <rPh sb="2" eb="4">
      <t>ダイガク</t>
    </rPh>
    <rPh sb="4" eb="7">
      <t>ダイガクイン</t>
    </rPh>
    <rPh sb="7" eb="9">
      <t>ホウム</t>
    </rPh>
    <rPh sb="9" eb="12">
      <t>ケンキュウカ</t>
    </rPh>
    <rPh sb="12" eb="14">
      <t>ホウム</t>
    </rPh>
    <rPh sb="14" eb="16">
      <t>センコウ</t>
    </rPh>
    <phoneticPr fontId="2"/>
  </si>
  <si>
    <t>か</t>
  </si>
  <si>
    <t>学習院大学法科大学院</t>
    <rPh sb="0" eb="3">
      <t>ガクシュウイン</t>
    </rPh>
    <rPh sb="3" eb="5">
      <t>ダイガク</t>
    </rPh>
    <rPh sb="5" eb="7">
      <t>ホウカ</t>
    </rPh>
    <rPh sb="7" eb="10">
      <t>ダイガクイン</t>
    </rPh>
    <phoneticPr fontId="2"/>
  </si>
  <si>
    <t>学習院大学大学院法務研究科法務専攻</t>
    <rPh sb="13" eb="15">
      <t>ホウム</t>
    </rPh>
    <rPh sb="15" eb="17">
      <t>センコウ</t>
    </rPh>
    <phoneticPr fontId="2"/>
  </si>
  <si>
    <t>鹿児島大学法科大学院</t>
    <rPh sb="0" eb="3">
      <t>カゴシマ</t>
    </rPh>
    <rPh sb="3" eb="5">
      <t>ダイガク</t>
    </rPh>
    <rPh sb="5" eb="7">
      <t>ホウカ</t>
    </rPh>
    <rPh sb="7" eb="10">
      <t>ダイガクイン</t>
    </rPh>
    <phoneticPr fontId="2"/>
  </si>
  <si>
    <t>鹿児島大学大学院司法政策研究科法曹実務専攻</t>
    <rPh sb="0" eb="3">
      <t>カゴシマ</t>
    </rPh>
    <rPh sb="3" eb="5">
      <t>ダイガク</t>
    </rPh>
    <rPh sb="5" eb="8">
      <t>ダイガクイン</t>
    </rPh>
    <rPh sb="8" eb="10">
      <t>シホウ</t>
    </rPh>
    <rPh sb="10" eb="12">
      <t>セイサク</t>
    </rPh>
    <rPh sb="12" eb="14">
      <t>ケンキュウ</t>
    </rPh>
    <rPh sb="14" eb="15">
      <t>カ</t>
    </rPh>
    <rPh sb="15" eb="17">
      <t>ホウソウ</t>
    </rPh>
    <rPh sb="17" eb="19">
      <t>ジツム</t>
    </rPh>
    <rPh sb="19" eb="21">
      <t>センコウ</t>
    </rPh>
    <phoneticPr fontId="2"/>
  </si>
  <si>
    <t>関西大学法科大学院</t>
    <phoneticPr fontId="2"/>
  </si>
  <si>
    <t>関西大学大学院法務研究科法曹養成専攻</t>
    <rPh sb="12" eb="14">
      <t>ホウソウ</t>
    </rPh>
    <rPh sb="14" eb="16">
      <t>ヨウセイ</t>
    </rPh>
    <rPh sb="16" eb="18">
      <t>センコウ</t>
    </rPh>
    <phoneticPr fontId="2"/>
  </si>
  <si>
    <t>関西学院大学法科大学院</t>
  </si>
  <si>
    <t>関西学院大学大学院司法研究科法務専攻</t>
  </si>
  <si>
    <t>香川大学・愛媛大学法科大学院</t>
  </si>
  <si>
    <t>香川大学・愛媛大学連合法務研究科法務専攻（通称：四国ロースクール）</t>
    <rPh sb="16" eb="18">
      <t>ホウム</t>
    </rPh>
    <rPh sb="18" eb="20">
      <t>センコウ</t>
    </rPh>
    <phoneticPr fontId="2"/>
  </si>
  <si>
    <t>神奈川大学法科大学院</t>
    <rPh sb="0" eb="3">
      <t>カナガワ</t>
    </rPh>
    <rPh sb="3" eb="5">
      <t>ダイガク</t>
    </rPh>
    <rPh sb="5" eb="7">
      <t>ホウカ</t>
    </rPh>
    <rPh sb="7" eb="10">
      <t>ダイガクイン</t>
    </rPh>
    <phoneticPr fontId="2"/>
  </si>
  <si>
    <t>神奈川大学大学院法務研究科法務専攻</t>
    <rPh sb="0" eb="3">
      <t>カナガワ</t>
    </rPh>
    <rPh sb="3" eb="5">
      <t>ダイガク</t>
    </rPh>
    <rPh sb="5" eb="8">
      <t>ダイガクイン</t>
    </rPh>
    <phoneticPr fontId="2"/>
  </si>
  <si>
    <t>金沢大学法科大学院</t>
  </si>
  <si>
    <t>金沢大学大学院法務研究科法務専攻</t>
    <rPh sb="12" eb="14">
      <t>ホウム</t>
    </rPh>
    <rPh sb="14" eb="16">
      <t>センコウ</t>
    </rPh>
    <phoneticPr fontId="2"/>
  </si>
  <si>
    <t>か</t>
    <phoneticPr fontId="2"/>
  </si>
  <si>
    <t>関東学院大学法科大学院</t>
    <rPh sb="0" eb="2">
      <t>カントウ</t>
    </rPh>
    <rPh sb="2" eb="4">
      <t>ガクイン</t>
    </rPh>
    <rPh sb="4" eb="6">
      <t>ダイガク</t>
    </rPh>
    <rPh sb="6" eb="8">
      <t>ホウカ</t>
    </rPh>
    <rPh sb="8" eb="11">
      <t>ダイガクイン</t>
    </rPh>
    <phoneticPr fontId="2"/>
  </si>
  <si>
    <t>関東学院大学大学院法務研究科実務法学専攻</t>
    <rPh sb="14" eb="16">
      <t>ジツム</t>
    </rPh>
    <rPh sb="16" eb="18">
      <t>ホウガク</t>
    </rPh>
    <rPh sb="18" eb="20">
      <t>センコウ</t>
    </rPh>
    <phoneticPr fontId="2"/>
  </si>
  <si>
    <t>き</t>
    <phoneticPr fontId="2"/>
  </si>
  <si>
    <t>九州大学法科大学院</t>
    <rPh sb="0" eb="2">
      <t>キュウシュウ</t>
    </rPh>
    <rPh sb="2" eb="4">
      <t>ダイガク</t>
    </rPh>
    <rPh sb="4" eb="6">
      <t>ホウカ</t>
    </rPh>
    <rPh sb="6" eb="9">
      <t>ダイガクイン</t>
    </rPh>
    <phoneticPr fontId="2"/>
  </si>
  <si>
    <t>九州大学大学院法務学府実務法学専攻</t>
    <phoneticPr fontId="2"/>
  </si>
  <si>
    <t>京都大学法科大学院</t>
    <rPh sb="0" eb="2">
      <t>キョウト</t>
    </rPh>
    <rPh sb="2" eb="4">
      <t>ダイガク</t>
    </rPh>
    <rPh sb="4" eb="6">
      <t>ホウカ</t>
    </rPh>
    <rPh sb="6" eb="9">
      <t>ダイガクイン</t>
    </rPh>
    <phoneticPr fontId="2"/>
  </si>
  <si>
    <t>京都大学大学院法学研究科法曹養成専攻</t>
    <rPh sb="12" eb="14">
      <t>ホウソウ</t>
    </rPh>
    <rPh sb="14" eb="16">
      <t>ヨウセイ</t>
    </rPh>
    <rPh sb="16" eb="18">
      <t>センコウ</t>
    </rPh>
    <phoneticPr fontId="2"/>
  </si>
  <si>
    <t>京都産業大学法科大学院</t>
    <rPh sb="0" eb="2">
      <t>キョウト</t>
    </rPh>
    <rPh sb="2" eb="4">
      <t>サンギョウ</t>
    </rPh>
    <rPh sb="4" eb="6">
      <t>ダイガク</t>
    </rPh>
    <rPh sb="6" eb="8">
      <t>ホウカ</t>
    </rPh>
    <rPh sb="8" eb="11">
      <t>ダイガクイン</t>
    </rPh>
    <phoneticPr fontId="2"/>
  </si>
  <si>
    <t>京都産業大学大学院法務研究科法務専攻</t>
    <rPh sb="0" eb="2">
      <t>キョウト</t>
    </rPh>
    <rPh sb="2" eb="4">
      <t>サンギョウ</t>
    </rPh>
    <rPh sb="4" eb="6">
      <t>ダイガク</t>
    </rPh>
    <rPh sb="6" eb="9">
      <t>ダイガクイン</t>
    </rPh>
    <rPh sb="9" eb="11">
      <t>ホウム</t>
    </rPh>
    <rPh sb="11" eb="14">
      <t>ケンキュウカ</t>
    </rPh>
    <rPh sb="14" eb="16">
      <t>ホウム</t>
    </rPh>
    <rPh sb="16" eb="18">
      <t>センコウ</t>
    </rPh>
    <phoneticPr fontId="2"/>
  </si>
  <si>
    <t>近畿大学法科大学院</t>
    <rPh sb="0" eb="2">
      <t>キンキ</t>
    </rPh>
    <rPh sb="2" eb="4">
      <t>ダイガク</t>
    </rPh>
    <rPh sb="4" eb="6">
      <t>ホウカ</t>
    </rPh>
    <rPh sb="6" eb="9">
      <t>ダイガクイン</t>
    </rPh>
    <phoneticPr fontId="2"/>
  </si>
  <si>
    <t>近畿大学大学院法務研究科法務専攻</t>
    <phoneticPr fontId="2"/>
  </si>
  <si>
    <t>く</t>
    <phoneticPr fontId="2"/>
  </si>
  <si>
    <t>熊本大学法科大学院</t>
    <rPh sb="0" eb="2">
      <t>クマモト</t>
    </rPh>
    <rPh sb="2" eb="4">
      <t>ダイガク</t>
    </rPh>
    <rPh sb="4" eb="6">
      <t>ホウカ</t>
    </rPh>
    <rPh sb="6" eb="9">
      <t>ダイガクイン</t>
    </rPh>
    <phoneticPr fontId="2"/>
  </si>
  <si>
    <t>熊本大学大学院法曹養成研究科法曹養成専攻</t>
    <phoneticPr fontId="2"/>
  </si>
  <si>
    <t>久留米大学法科大学院</t>
    <rPh sb="0" eb="3">
      <t>クルメ</t>
    </rPh>
    <rPh sb="3" eb="5">
      <t>ダイガク</t>
    </rPh>
    <rPh sb="5" eb="7">
      <t>ホウカ</t>
    </rPh>
    <rPh sb="7" eb="10">
      <t>ダイガクイン</t>
    </rPh>
    <phoneticPr fontId="2"/>
  </si>
  <si>
    <t>久留米大学大学院法務研究科法務専攻</t>
    <rPh sb="0" eb="3">
      <t>クルメ</t>
    </rPh>
    <rPh sb="3" eb="5">
      <t>ダイガク</t>
    </rPh>
    <rPh sb="5" eb="8">
      <t>ダイガクイン</t>
    </rPh>
    <rPh sb="8" eb="10">
      <t>ホウム</t>
    </rPh>
    <rPh sb="10" eb="13">
      <t>ケンキュウカ</t>
    </rPh>
    <rPh sb="13" eb="15">
      <t>ホウム</t>
    </rPh>
    <rPh sb="15" eb="17">
      <t>センコウ</t>
    </rPh>
    <phoneticPr fontId="2"/>
  </si>
  <si>
    <t>け</t>
  </si>
  <si>
    <t>慶應義塾大学法科大学院</t>
    <phoneticPr fontId="2"/>
  </si>
  <si>
    <t>こ</t>
  </si>
  <si>
    <t>神戸大学法科大学院</t>
  </si>
  <si>
    <t>神戸大学大学院法学研究科実務法律専攻</t>
    <rPh sb="7" eb="9">
      <t>ホウガク</t>
    </rPh>
    <rPh sb="9" eb="12">
      <t>ケンキュウカ</t>
    </rPh>
    <phoneticPr fontId="2"/>
  </si>
  <si>
    <t>神戸学院大学法科大学院</t>
    <rPh sb="0" eb="2">
      <t>コウベ</t>
    </rPh>
    <rPh sb="2" eb="4">
      <t>ガクイン</t>
    </rPh>
    <rPh sb="4" eb="6">
      <t>ダイガク</t>
    </rPh>
    <rPh sb="6" eb="8">
      <t>ホウカ</t>
    </rPh>
    <rPh sb="8" eb="11">
      <t>ダイガクイン</t>
    </rPh>
    <phoneticPr fontId="2"/>
  </si>
  <si>
    <t>神戸学院大学大学院実務法学研究科実務法学専攻</t>
    <rPh sb="0" eb="2">
      <t>コウベ</t>
    </rPh>
    <rPh sb="2" eb="4">
      <t>ガクイン</t>
    </rPh>
    <rPh sb="4" eb="6">
      <t>ダイガク</t>
    </rPh>
    <rPh sb="6" eb="9">
      <t>ダイガクイン</t>
    </rPh>
    <rPh sb="9" eb="11">
      <t>ジツム</t>
    </rPh>
    <rPh sb="11" eb="13">
      <t>ホウガク</t>
    </rPh>
    <rPh sb="13" eb="16">
      <t>ケンキュウカ</t>
    </rPh>
    <rPh sb="16" eb="18">
      <t>ジツム</t>
    </rPh>
    <rPh sb="18" eb="20">
      <t>ホウガク</t>
    </rPh>
    <rPh sb="20" eb="22">
      <t>センコウ</t>
    </rPh>
    <phoneticPr fontId="2"/>
  </si>
  <si>
    <t>甲南大学法科大学院</t>
    <rPh sb="0" eb="2">
      <t>コウナン</t>
    </rPh>
    <rPh sb="2" eb="4">
      <t>ダイガク</t>
    </rPh>
    <rPh sb="4" eb="6">
      <t>ホウカ</t>
    </rPh>
    <rPh sb="6" eb="9">
      <t>ダイガクイン</t>
    </rPh>
    <phoneticPr fontId="2"/>
  </si>
  <si>
    <t>甲南大学大学院法学研究科（法務専攻）</t>
    <phoneticPr fontId="2"/>
  </si>
  <si>
    <t>國學院大學法科大学院</t>
    <phoneticPr fontId="2"/>
  </si>
  <si>
    <t>國學院大學大学院法務研究科法務職専攻</t>
    <phoneticPr fontId="2"/>
  </si>
  <si>
    <t>駒澤大学法科大学院</t>
    <rPh sb="0" eb="2">
      <t>コマザワ</t>
    </rPh>
    <phoneticPr fontId="2"/>
  </si>
  <si>
    <t>駒澤大学大学院法曹養成研究科法曹養成専攻</t>
  </si>
  <si>
    <t>し</t>
    <phoneticPr fontId="2"/>
  </si>
  <si>
    <t>静岡大学法科大学院</t>
    <rPh sb="0" eb="2">
      <t>シズオカ</t>
    </rPh>
    <rPh sb="2" eb="4">
      <t>ダイガク</t>
    </rPh>
    <rPh sb="4" eb="6">
      <t>ホウカ</t>
    </rPh>
    <rPh sb="6" eb="9">
      <t>ダイガクイン</t>
    </rPh>
    <phoneticPr fontId="2"/>
  </si>
  <si>
    <t>静岡大学大学院法務研究科法務専攻</t>
    <phoneticPr fontId="2"/>
  </si>
  <si>
    <t>島根大学大学院法務研究科法曹養成専攻</t>
    <rPh sb="0" eb="2">
      <t>シマネ</t>
    </rPh>
    <rPh sb="2" eb="4">
      <t>ダイガク</t>
    </rPh>
    <rPh sb="4" eb="7">
      <t>ダイガクイン</t>
    </rPh>
    <rPh sb="7" eb="9">
      <t>ホウム</t>
    </rPh>
    <rPh sb="9" eb="12">
      <t>ケンキュウカ</t>
    </rPh>
    <rPh sb="12" eb="14">
      <t>ホウソウ</t>
    </rPh>
    <rPh sb="14" eb="16">
      <t>ヨウセイ</t>
    </rPh>
    <rPh sb="16" eb="18">
      <t>センコウ</t>
    </rPh>
    <phoneticPr fontId="2"/>
  </si>
  <si>
    <t>し</t>
  </si>
  <si>
    <t>首都大学東京大学院社会科学研究科法曹養成専攻</t>
    <phoneticPr fontId="2"/>
  </si>
  <si>
    <t>上智大学法科大学院</t>
  </si>
  <si>
    <t>上智大学大学院法学研究科法曹養成専攻</t>
  </si>
  <si>
    <t>信州大学法科大学院</t>
    <rPh sb="0" eb="2">
      <t>シンシュウ</t>
    </rPh>
    <rPh sb="2" eb="4">
      <t>ダイガク</t>
    </rPh>
    <rPh sb="4" eb="6">
      <t>ホウカ</t>
    </rPh>
    <rPh sb="6" eb="9">
      <t>ダイガクイン</t>
    </rPh>
    <phoneticPr fontId="2"/>
  </si>
  <si>
    <t>信州大学大学院法曹法務研究科法曹法務専攻</t>
    <rPh sb="0" eb="2">
      <t>シンシュウ</t>
    </rPh>
    <rPh sb="2" eb="4">
      <t>ダイガク</t>
    </rPh>
    <rPh sb="4" eb="7">
      <t>ダイガクイン</t>
    </rPh>
    <rPh sb="7" eb="9">
      <t>ホウソウ</t>
    </rPh>
    <rPh sb="9" eb="11">
      <t>ホウム</t>
    </rPh>
    <rPh sb="11" eb="14">
      <t>ケンキュウカ</t>
    </rPh>
    <rPh sb="14" eb="16">
      <t>ホウソウ</t>
    </rPh>
    <rPh sb="16" eb="18">
      <t>ホウム</t>
    </rPh>
    <rPh sb="18" eb="20">
      <t>センコウ</t>
    </rPh>
    <phoneticPr fontId="2"/>
  </si>
  <si>
    <t>す</t>
    <phoneticPr fontId="2"/>
  </si>
  <si>
    <t>駿河台大学法科大学院</t>
    <rPh sb="7" eb="10">
      <t>ダイガクイン</t>
    </rPh>
    <phoneticPr fontId="2"/>
  </si>
  <si>
    <t>駿河台大学大学院法務研究科法曹実務専攻</t>
    <phoneticPr fontId="2"/>
  </si>
  <si>
    <t>せ</t>
  </si>
  <si>
    <t>成蹊大学法科大学院</t>
    <phoneticPr fontId="2"/>
  </si>
  <si>
    <t>成蹊大学大学院法務研究科法務専攻</t>
    <rPh sb="12" eb="14">
      <t>ホウム</t>
    </rPh>
    <rPh sb="14" eb="16">
      <t>センコウ</t>
    </rPh>
    <phoneticPr fontId="2"/>
  </si>
  <si>
    <t>西南学院大学法科大学院</t>
  </si>
  <si>
    <t>西南学院大学大学院法務研究科法曹養成専攻</t>
    <phoneticPr fontId="2"/>
  </si>
  <si>
    <t>専修大学法科大学院</t>
    <rPh sb="0" eb="2">
      <t>センシュウ</t>
    </rPh>
    <rPh sb="2" eb="4">
      <t>ダイガク</t>
    </rPh>
    <rPh sb="4" eb="6">
      <t>ホウカ</t>
    </rPh>
    <rPh sb="6" eb="9">
      <t>ダイガクイン</t>
    </rPh>
    <phoneticPr fontId="2"/>
  </si>
  <si>
    <t>専修大学大学院法務研究科法務専攻</t>
    <phoneticPr fontId="2"/>
  </si>
  <si>
    <t>そ</t>
    <phoneticPr fontId="2"/>
  </si>
  <si>
    <t>創価大学法科大学院</t>
    <rPh sb="0" eb="2">
      <t>ソウカ</t>
    </rPh>
    <rPh sb="2" eb="4">
      <t>ダイガク</t>
    </rPh>
    <rPh sb="4" eb="6">
      <t>ホウカ</t>
    </rPh>
    <rPh sb="6" eb="9">
      <t>ダイガクイン</t>
    </rPh>
    <phoneticPr fontId="2"/>
  </si>
  <si>
    <t>創価大学大学院法務研究科法務専攻</t>
    <rPh sb="12" eb="14">
      <t>ホウム</t>
    </rPh>
    <rPh sb="14" eb="16">
      <t>センコウ</t>
    </rPh>
    <phoneticPr fontId="2"/>
  </si>
  <si>
    <t>た</t>
    <phoneticPr fontId="2"/>
  </si>
  <si>
    <t>大東文化大学法科大学院</t>
    <rPh sb="0" eb="2">
      <t>ダイトウ</t>
    </rPh>
    <rPh sb="2" eb="4">
      <t>ブンカ</t>
    </rPh>
    <rPh sb="4" eb="6">
      <t>ダイガク</t>
    </rPh>
    <rPh sb="6" eb="8">
      <t>ホウカ</t>
    </rPh>
    <rPh sb="8" eb="11">
      <t>ダイガクイン</t>
    </rPh>
    <phoneticPr fontId="2"/>
  </si>
  <si>
    <t>大東文化大学大学院法務研究科法務専攻</t>
    <rPh sb="14" eb="16">
      <t>ホウム</t>
    </rPh>
    <rPh sb="16" eb="18">
      <t>センコウ</t>
    </rPh>
    <phoneticPr fontId="2"/>
  </si>
  <si>
    <t>ち</t>
  </si>
  <si>
    <t>千葉大学法科大学院</t>
  </si>
  <si>
    <t>千葉大学大学院専門法務研究科法務専攻</t>
    <rPh sb="14" eb="16">
      <t>ホウム</t>
    </rPh>
    <rPh sb="16" eb="18">
      <t>センコウ</t>
    </rPh>
    <phoneticPr fontId="2"/>
  </si>
  <si>
    <t>中央大学法科大学院</t>
    <rPh sb="0" eb="2">
      <t>チュウオウ</t>
    </rPh>
    <rPh sb="2" eb="4">
      <t>ダイガク</t>
    </rPh>
    <rPh sb="4" eb="6">
      <t>ホウカ</t>
    </rPh>
    <rPh sb="6" eb="9">
      <t>ダイガクイン</t>
    </rPh>
    <phoneticPr fontId="2"/>
  </si>
  <si>
    <t>中央大学大学院法務研究科法務専攻</t>
    <rPh sb="0" eb="2">
      <t>チュウオウ</t>
    </rPh>
    <rPh sb="2" eb="4">
      <t>ダイガク</t>
    </rPh>
    <rPh sb="4" eb="7">
      <t>ダイガクイン</t>
    </rPh>
    <phoneticPr fontId="2"/>
  </si>
  <si>
    <t>中京大学法科大学院</t>
    <rPh sb="0" eb="2">
      <t>チュウキョウ</t>
    </rPh>
    <rPh sb="2" eb="4">
      <t>ダイガク</t>
    </rPh>
    <rPh sb="4" eb="6">
      <t>ホウカ</t>
    </rPh>
    <rPh sb="6" eb="9">
      <t>ダイガクイン</t>
    </rPh>
    <phoneticPr fontId="2"/>
  </si>
  <si>
    <t>中京大学大学院法務研究科法務専攻</t>
    <rPh sb="0" eb="2">
      <t>チュウキョウ</t>
    </rPh>
    <rPh sb="2" eb="4">
      <t>ダイガク</t>
    </rPh>
    <rPh sb="4" eb="7">
      <t>ダイガクイン</t>
    </rPh>
    <rPh sb="7" eb="9">
      <t>ホウム</t>
    </rPh>
    <rPh sb="9" eb="12">
      <t>ケンキュウカ</t>
    </rPh>
    <rPh sb="12" eb="14">
      <t>ホウム</t>
    </rPh>
    <rPh sb="14" eb="16">
      <t>センコウ</t>
    </rPh>
    <phoneticPr fontId="2"/>
  </si>
  <si>
    <t>つ</t>
    <phoneticPr fontId="2"/>
  </si>
  <si>
    <t>筑波大学法科大学院</t>
    <rPh sb="0" eb="2">
      <t>ツクバ</t>
    </rPh>
    <rPh sb="2" eb="4">
      <t>ダイガク</t>
    </rPh>
    <rPh sb="4" eb="6">
      <t>ホウカ</t>
    </rPh>
    <rPh sb="6" eb="9">
      <t>ダイガクイン</t>
    </rPh>
    <phoneticPr fontId="2"/>
  </si>
  <si>
    <t>と</t>
    <phoneticPr fontId="2"/>
  </si>
  <si>
    <t>桐蔭法科大学院</t>
    <rPh sb="0" eb="2">
      <t>トウイン</t>
    </rPh>
    <rPh sb="2" eb="4">
      <t>ホウカ</t>
    </rPh>
    <rPh sb="4" eb="7">
      <t>ダイガクイン</t>
    </rPh>
    <phoneticPr fontId="2"/>
  </si>
  <si>
    <t>桐蔭法科大学院</t>
    <phoneticPr fontId="2"/>
  </si>
  <si>
    <t>桐蔭横浜大学法科大学院</t>
    <phoneticPr fontId="2"/>
  </si>
  <si>
    <t>桐蔭横浜大学大学院法務研究科法務専攻</t>
    <rPh sb="0" eb="2">
      <t>トウイン</t>
    </rPh>
    <rPh sb="2" eb="4">
      <t>ヨコハマ</t>
    </rPh>
    <rPh sb="4" eb="6">
      <t>ダイガク</t>
    </rPh>
    <rPh sb="6" eb="9">
      <t>ダイガクイン</t>
    </rPh>
    <rPh sb="9" eb="11">
      <t>ホウム</t>
    </rPh>
    <rPh sb="11" eb="14">
      <t>ケンキュウカ</t>
    </rPh>
    <rPh sb="14" eb="16">
      <t>ホウム</t>
    </rPh>
    <rPh sb="16" eb="18">
      <t>センコウ</t>
    </rPh>
    <phoneticPr fontId="2"/>
  </si>
  <si>
    <t>東海大学法科大学院</t>
    <rPh sb="0" eb="2">
      <t>トウカイ</t>
    </rPh>
    <rPh sb="2" eb="4">
      <t>ダイガク</t>
    </rPh>
    <rPh sb="4" eb="6">
      <t>ホウカ</t>
    </rPh>
    <rPh sb="6" eb="9">
      <t>ダイガクイン</t>
    </rPh>
    <phoneticPr fontId="2"/>
  </si>
  <si>
    <t>東海大学大学院実務法学研究科実務法律学専攻</t>
    <rPh sb="0" eb="2">
      <t>トウカイ</t>
    </rPh>
    <rPh sb="2" eb="4">
      <t>ダイガク</t>
    </rPh>
    <rPh sb="4" eb="7">
      <t>ダイガクイン</t>
    </rPh>
    <phoneticPr fontId="2"/>
  </si>
  <si>
    <t>と</t>
  </si>
  <si>
    <t>東京大学法科大学院</t>
  </si>
  <si>
    <t>同志社大学法科大学院</t>
    <phoneticPr fontId="2"/>
  </si>
  <si>
    <t>同志社大学大学院司法研究科法務専攻</t>
    <phoneticPr fontId="2"/>
  </si>
  <si>
    <t>東北大学法科大学院</t>
    <rPh sb="0" eb="2">
      <t>トウホク</t>
    </rPh>
    <rPh sb="2" eb="4">
      <t>ダイガク</t>
    </rPh>
    <rPh sb="4" eb="6">
      <t>ホウカ</t>
    </rPh>
    <rPh sb="6" eb="9">
      <t>ダイガクイン</t>
    </rPh>
    <phoneticPr fontId="2"/>
  </si>
  <si>
    <t>東北大学大学院法学研究科総合法制専攻</t>
    <phoneticPr fontId="2"/>
  </si>
  <si>
    <t>東北学院大学法科大学院</t>
    <rPh sb="0" eb="2">
      <t>トウホク</t>
    </rPh>
    <rPh sb="2" eb="4">
      <t>ガクイン</t>
    </rPh>
    <rPh sb="4" eb="6">
      <t>ダイガク</t>
    </rPh>
    <rPh sb="6" eb="8">
      <t>ホウカ</t>
    </rPh>
    <rPh sb="8" eb="11">
      <t>ダイガクイン</t>
    </rPh>
    <phoneticPr fontId="2"/>
  </si>
  <si>
    <t>東北学院大学大学院法務研究科法実務専攻</t>
    <rPh sb="14" eb="15">
      <t>ホウ</t>
    </rPh>
    <rPh sb="15" eb="17">
      <t>ジツム</t>
    </rPh>
    <rPh sb="17" eb="19">
      <t>センコウ</t>
    </rPh>
    <phoneticPr fontId="2"/>
  </si>
  <si>
    <t>東洋大学法科大学院</t>
    <rPh sb="0" eb="2">
      <t>トウヨウ</t>
    </rPh>
    <rPh sb="2" eb="4">
      <t>ダイガク</t>
    </rPh>
    <rPh sb="4" eb="6">
      <t>ホウカ</t>
    </rPh>
    <rPh sb="6" eb="9">
      <t>ダイガクイン</t>
    </rPh>
    <phoneticPr fontId="2"/>
  </si>
  <si>
    <t>東洋大学大学院法務研究科法務専攻</t>
    <rPh sb="4" eb="7">
      <t>ダイガクイン</t>
    </rPh>
    <rPh sb="12" eb="14">
      <t>ホウム</t>
    </rPh>
    <rPh sb="14" eb="16">
      <t>センコウ</t>
    </rPh>
    <phoneticPr fontId="2"/>
  </si>
  <si>
    <t>獨協大学法科大学院</t>
    <rPh sb="0" eb="2">
      <t>ドッキョウ</t>
    </rPh>
    <rPh sb="2" eb="4">
      <t>ダイガク</t>
    </rPh>
    <rPh sb="4" eb="6">
      <t>ホウカ</t>
    </rPh>
    <rPh sb="6" eb="9">
      <t>ダイガクイン</t>
    </rPh>
    <phoneticPr fontId="2"/>
  </si>
  <si>
    <t>獨協大学大学院法務研究科法曹実務専攻</t>
    <rPh sb="0" eb="2">
      <t>ドッキョウ</t>
    </rPh>
    <rPh sb="2" eb="4">
      <t>ダイガク</t>
    </rPh>
    <rPh sb="4" eb="7">
      <t>ダイガクイン</t>
    </rPh>
    <rPh sb="7" eb="9">
      <t>ホウム</t>
    </rPh>
    <rPh sb="9" eb="12">
      <t>ケンキュウカ</t>
    </rPh>
    <rPh sb="12" eb="14">
      <t>ホウソウ</t>
    </rPh>
    <rPh sb="14" eb="16">
      <t>ジツム</t>
    </rPh>
    <rPh sb="16" eb="18">
      <t>センコウ</t>
    </rPh>
    <phoneticPr fontId="2"/>
  </si>
  <si>
    <t>な</t>
  </si>
  <si>
    <t>名古屋大学法科大学院</t>
  </si>
  <si>
    <t>名古屋大学大学院法学研究科実務法曹養成専攻</t>
  </si>
  <si>
    <t>南山大学法科大学院</t>
    <rPh sb="0" eb="2">
      <t>ナンザン</t>
    </rPh>
    <rPh sb="2" eb="4">
      <t>ダイガク</t>
    </rPh>
    <rPh sb="4" eb="6">
      <t>ホウカ</t>
    </rPh>
    <rPh sb="6" eb="9">
      <t>ダイガクイン</t>
    </rPh>
    <phoneticPr fontId="2"/>
  </si>
  <si>
    <t>南山大学大学院法務研究科法務専攻　</t>
    <rPh sb="12" eb="14">
      <t>ホウム</t>
    </rPh>
    <rPh sb="14" eb="16">
      <t>センコウ</t>
    </rPh>
    <phoneticPr fontId="2"/>
  </si>
  <si>
    <t>に</t>
    <phoneticPr fontId="2"/>
  </si>
  <si>
    <t>新潟大学法科大学院</t>
    <rPh sb="0" eb="2">
      <t>ニイガタ</t>
    </rPh>
    <rPh sb="2" eb="4">
      <t>ダイガク</t>
    </rPh>
    <rPh sb="4" eb="6">
      <t>ホウカ</t>
    </rPh>
    <rPh sb="6" eb="9">
      <t>ダイガクイン</t>
    </rPh>
    <phoneticPr fontId="2"/>
  </si>
  <si>
    <t>新潟大学大学院実務法学研究科実務法学専攻</t>
    <rPh sb="0" eb="2">
      <t>ニイガタ</t>
    </rPh>
    <rPh sb="2" eb="4">
      <t>ダイガク</t>
    </rPh>
    <rPh sb="4" eb="7">
      <t>ダイガクイン</t>
    </rPh>
    <rPh sb="7" eb="9">
      <t>ジツム</t>
    </rPh>
    <rPh sb="9" eb="11">
      <t>ホウガク</t>
    </rPh>
    <rPh sb="11" eb="14">
      <t>ケンキュウカ</t>
    </rPh>
    <rPh sb="14" eb="16">
      <t>ジツム</t>
    </rPh>
    <rPh sb="16" eb="18">
      <t>ホウガク</t>
    </rPh>
    <rPh sb="18" eb="20">
      <t>センコウ</t>
    </rPh>
    <phoneticPr fontId="2"/>
  </si>
  <si>
    <t>日本大学法科大学院</t>
    <rPh sb="0" eb="2">
      <t>ニホン</t>
    </rPh>
    <rPh sb="2" eb="4">
      <t>ダイガク</t>
    </rPh>
    <rPh sb="4" eb="6">
      <t>ホウカ</t>
    </rPh>
    <rPh sb="6" eb="9">
      <t>ダイガクイン</t>
    </rPh>
    <phoneticPr fontId="2"/>
  </si>
  <si>
    <t>日本大学大学院法務研究科法務専攻</t>
    <rPh sb="12" eb="14">
      <t>ホウム</t>
    </rPh>
    <rPh sb="14" eb="16">
      <t>センコウ</t>
    </rPh>
    <phoneticPr fontId="2"/>
  </si>
  <si>
    <t>は</t>
    <phoneticPr fontId="2"/>
  </si>
  <si>
    <t>白鷗大学法科大学院</t>
    <rPh sb="0" eb="2">
      <t>ハクオウ</t>
    </rPh>
    <rPh sb="2" eb="4">
      <t>ダイガク</t>
    </rPh>
    <rPh sb="4" eb="6">
      <t>ホウカ</t>
    </rPh>
    <rPh sb="6" eb="9">
      <t>ダイガクイン</t>
    </rPh>
    <phoneticPr fontId="2"/>
  </si>
  <si>
    <t>白鷗大学大学院法務研究科法務専攻</t>
    <rPh sb="0" eb="1">
      <t>ハク</t>
    </rPh>
    <rPh sb="12" eb="14">
      <t>ホウム</t>
    </rPh>
    <rPh sb="14" eb="16">
      <t>センコウ</t>
    </rPh>
    <phoneticPr fontId="2"/>
  </si>
  <si>
    <t>ひ</t>
    <phoneticPr fontId="2"/>
  </si>
  <si>
    <t>一橋大学法科大学院</t>
    <rPh sb="0" eb="2">
      <t>ヒトツバシ</t>
    </rPh>
    <rPh sb="2" eb="4">
      <t>ダイガク</t>
    </rPh>
    <rPh sb="4" eb="6">
      <t>ホウカ</t>
    </rPh>
    <rPh sb="6" eb="9">
      <t>ダイガクイン</t>
    </rPh>
    <phoneticPr fontId="2"/>
  </si>
  <si>
    <t>一橋大学大学院法学研究科法務専攻</t>
    <phoneticPr fontId="2"/>
  </si>
  <si>
    <t>姫路獨協大学法科大学院</t>
    <rPh sb="0" eb="2">
      <t>ヒメジ</t>
    </rPh>
    <rPh sb="2" eb="4">
      <t>ドッキョウ</t>
    </rPh>
    <rPh sb="4" eb="6">
      <t>ダイガク</t>
    </rPh>
    <rPh sb="6" eb="8">
      <t>ホウカ</t>
    </rPh>
    <rPh sb="8" eb="11">
      <t>ダイガクイン</t>
    </rPh>
    <phoneticPr fontId="2"/>
  </si>
  <si>
    <t>姫路獨協大学大学院法務研究科法務専攻</t>
    <rPh sb="14" eb="16">
      <t>ホウム</t>
    </rPh>
    <rPh sb="16" eb="18">
      <t>センコウ</t>
    </rPh>
    <phoneticPr fontId="2"/>
  </si>
  <si>
    <t>広島大学法科大学院</t>
    <rPh sb="0" eb="2">
      <t>ヒロシマ</t>
    </rPh>
    <rPh sb="2" eb="4">
      <t>ダイガク</t>
    </rPh>
    <rPh sb="4" eb="6">
      <t>ホウカ</t>
    </rPh>
    <rPh sb="6" eb="9">
      <t>ダイガクイン</t>
    </rPh>
    <phoneticPr fontId="2"/>
  </si>
  <si>
    <t>広島大学大学院法務研究科法務専攻</t>
    <rPh sb="12" eb="14">
      <t>ホウム</t>
    </rPh>
    <rPh sb="14" eb="16">
      <t>センコウ</t>
    </rPh>
    <phoneticPr fontId="2"/>
  </si>
  <si>
    <t>広島修道大学法科大学院</t>
    <rPh sb="0" eb="2">
      <t>ヒロシマ</t>
    </rPh>
    <rPh sb="2" eb="4">
      <t>シュウドウ</t>
    </rPh>
    <rPh sb="4" eb="6">
      <t>ダイガク</t>
    </rPh>
    <rPh sb="6" eb="8">
      <t>ホウカ</t>
    </rPh>
    <rPh sb="8" eb="11">
      <t>ダイガクイン</t>
    </rPh>
    <phoneticPr fontId="2"/>
  </si>
  <si>
    <t>広島修道大学大学院法務研究科法務専攻</t>
    <rPh sb="0" eb="2">
      <t>ヒロシマ</t>
    </rPh>
    <rPh sb="2" eb="4">
      <t>シュウドウ</t>
    </rPh>
    <rPh sb="4" eb="6">
      <t>ダイガク</t>
    </rPh>
    <rPh sb="6" eb="9">
      <t>ダイガクイン</t>
    </rPh>
    <rPh sb="9" eb="11">
      <t>ホウム</t>
    </rPh>
    <rPh sb="11" eb="14">
      <t>ケンキュウカ</t>
    </rPh>
    <rPh sb="14" eb="16">
      <t>ホウム</t>
    </rPh>
    <rPh sb="16" eb="18">
      <t>センコウ</t>
    </rPh>
    <phoneticPr fontId="2"/>
  </si>
  <si>
    <t>ふ</t>
    <phoneticPr fontId="2"/>
  </si>
  <si>
    <t>福岡大学法科大学院</t>
    <rPh sb="0" eb="2">
      <t>フクオカ</t>
    </rPh>
    <rPh sb="2" eb="4">
      <t>ダイガク</t>
    </rPh>
    <rPh sb="4" eb="6">
      <t>ホウカ</t>
    </rPh>
    <rPh sb="6" eb="9">
      <t>ダイガクイン</t>
    </rPh>
    <phoneticPr fontId="2"/>
  </si>
  <si>
    <t>福岡大学大学院法曹実務研究科法務専攻</t>
    <rPh sb="0" eb="2">
      <t>フクオカ</t>
    </rPh>
    <rPh sb="2" eb="4">
      <t>ダイガク</t>
    </rPh>
    <rPh sb="4" eb="7">
      <t>ダイガクイン</t>
    </rPh>
    <rPh sb="7" eb="9">
      <t>ホウソウ</t>
    </rPh>
    <rPh sb="9" eb="11">
      <t>ジツム</t>
    </rPh>
    <rPh sb="11" eb="14">
      <t>ケンキュウカ</t>
    </rPh>
    <rPh sb="14" eb="16">
      <t>ホウム</t>
    </rPh>
    <rPh sb="16" eb="18">
      <t>センコウ</t>
    </rPh>
    <phoneticPr fontId="2"/>
  </si>
  <si>
    <t>ほ</t>
  </si>
  <si>
    <t>法政大学法科大学院</t>
  </si>
  <si>
    <t>法政大学大学院法務研究科法務専攻</t>
  </si>
  <si>
    <t>北海学園大学法科大学院</t>
    <rPh sb="0" eb="2">
      <t>ホッカイ</t>
    </rPh>
    <rPh sb="2" eb="4">
      <t>ガクエン</t>
    </rPh>
    <rPh sb="4" eb="6">
      <t>ダイガク</t>
    </rPh>
    <rPh sb="6" eb="8">
      <t>ホウカ</t>
    </rPh>
    <rPh sb="8" eb="11">
      <t>ダイガクイン</t>
    </rPh>
    <phoneticPr fontId="2"/>
  </si>
  <si>
    <t>北海学園大学大学院法務研究科法務専攻</t>
    <phoneticPr fontId="2"/>
  </si>
  <si>
    <t>北海道大学法科大学院</t>
    <rPh sb="0" eb="3">
      <t>ホッカイドウ</t>
    </rPh>
    <rPh sb="3" eb="5">
      <t>ダイガク</t>
    </rPh>
    <rPh sb="5" eb="7">
      <t>ホウカ</t>
    </rPh>
    <rPh sb="7" eb="10">
      <t>ダイガクイン</t>
    </rPh>
    <phoneticPr fontId="2"/>
  </si>
  <si>
    <t>北海道大学大学院法学研究科・法律実務専攻</t>
    <rPh sb="0" eb="3">
      <t>ホッカイドウ</t>
    </rPh>
    <rPh sb="3" eb="5">
      <t>ダイガク</t>
    </rPh>
    <rPh sb="5" eb="8">
      <t>ダイガクイン</t>
    </rPh>
    <rPh sb="8" eb="10">
      <t>ホウガク</t>
    </rPh>
    <rPh sb="10" eb="13">
      <t>ケンキュウカ</t>
    </rPh>
    <rPh sb="14" eb="16">
      <t>ホウリツ</t>
    </rPh>
    <rPh sb="16" eb="18">
      <t>ジツム</t>
    </rPh>
    <rPh sb="18" eb="20">
      <t>センコウ</t>
    </rPh>
    <phoneticPr fontId="2"/>
  </si>
  <si>
    <t>め</t>
  </si>
  <si>
    <t>明治大学法科大学院</t>
  </si>
  <si>
    <t>明治学院大学法科大学院</t>
    <rPh sb="6" eb="8">
      <t>ホウカ</t>
    </rPh>
    <rPh sb="8" eb="11">
      <t>ダイガクイン</t>
    </rPh>
    <phoneticPr fontId="2"/>
  </si>
  <si>
    <t>明治学院大学大学院法務職研究科法務専攻</t>
    <rPh sb="15" eb="17">
      <t>ホウム</t>
    </rPh>
    <rPh sb="17" eb="19">
      <t>センコウ</t>
    </rPh>
    <phoneticPr fontId="2"/>
  </si>
  <si>
    <t>名城大学法科大学院</t>
    <rPh sb="0" eb="2">
      <t>メイジョウ</t>
    </rPh>
    <rPh sb="2" eb="4">
      <t>ダイガク</t>
    </rPh>
    <rPh sb="4" eb="6">
      <t>ホウカ</t>
    </rPh>
    <rPh sb="6" eb="9">
      <t>ダイガクイン</t>
    </rPh>
    <phoneticPr fontId="2"/>
  </si>
  <si>
    <t>名城大学大学院法務研究科法務専攻</t>
    <rPh sb="0" eb="2">
      <t>メイジョウ</t>
    </rPh>
    <rPh sb="2" eb="4">
      <t>ダイガク</t>
    </rPh>
    <rPh sb="4" eb="7">
      <t>ダイガクイン</t>
    </rPh>
    <rPh sb="7" eb="9">
      <t>ホウム</t>
    </rPh>
    <rPh sb="9" eb="12">
      <t>ケンキュウカ</t>
    </rPh>
    <rPh sb="12" eb="14">
      <t>ホウム</t>
    </rPh>
    <rPh sb="14" eb="16">
      <t>センコウ</t>
    </rPh>
    <phoneticPr fontId="2"/>
  </si>
  <si>
    <t>や</t>
    <phoneticPr fontId="2"/>
  </si>
  <si>
    <t>山梨学院大学法科大学院</t>
    <rPh sb="0" eb="2">
      <t>ヤマナシ</t>
    </rPh>
    <rPh sb="2" eb="4">
      <t>ガクイン</t>
    </rPh>
    <rPh sb="4" eb="6">
      <t>ダイガク</t>
    </rPh>
    <rPh sb="6" eb="8">
      <t>ホウカ</t>
    </rPh>
    <rPh sb="8" eb="11">
      <t>ダイガクイン</t>
    </rPh>
    <phoneticPr fontId="2"/>
  </si>
  <si>
    <t>山梨学院大学大学院法務研究科法務専攻</t>
    <rPh sb="0" eb="2">
      <t>ヤマナシ</t>
    </rPh>
    <rPh sb="2" eb="4">
      <t>ガクイン</t>
    </rPh>
    <rPh sb="4" eb="6">
      <t>ダイガク</t>
    </rPh>
    <rPh sb="6" eb="9">
      <t>ダイガクイン</t>
    </rPh>
    <rPh sb="9" eb="11">
      <t>ホウム</t>
    </rPh>
    <rPh sb="11" eb="14">
      <t>ケンキュウカ</t>
    </rPh>
    <rPh sb="14" eb="16">
      <t>ホウム</t>
    </rPh>
    <rPh sb="16" eb="18">
      <t>センコウ</t>
    </rPh>
    <phoneticPr fontId="2"/>
  </si>
  <si>
    <t>よ</t>
  </si>
  <si>
    <t>横浜国立大学法科大学院</t>
    <phoneticPr fontId="2"/>
  </si>
  <si>
    <t>横浜国立大学大学院 国際社会科学研究科法曹実務専攻</t>
    <phoneticPr fontId="2"/>
  </si>
  <si>
    <t>り</t>
    <phoneticPr fontId="2"/>
  </si>
  <si>
    <t>立教大学法科大学院</t>
    <rPh sb="0" eb="2">
      <t>リッキョウ</t>
    </rPh>
    <rPh sb="2" eb="4">
      <t>ダイガク</t>
    </rPh>
    <rPh sb="4" eb="6">
      <t>ホウカ</t>
    </rPh>
    <rPh sb="6" eb="9">
      <t>ダイガクイン</t>
    </rPh>
    <phoneticPr fontId="2"/>
  </si>
  <si>
    <t>立教大学大学院法務研究科法務専攻</t>
    <rPh sb="0" eb="2">
      <t>リッキョウ</t>
    </rPh>
    <rPh sb="2" eb="4">
      <t>ダイガク</t>
    </rPh>
    <rPh sb="4" eb="7">
      <t>ダイガクイン</t>
    </rPh>
    <rPh sb="7" eb="9">
      <t>ホウム</t>
    </rPh>
    <rPh sb="9" eb="12">
      <t>ケンキュウカ</t>
    </rPh>
    <rPh sb="12" eb="14">
      <t>ホウム</t>
    </rPh>
    <rPh sb="14" eb="16">
      <t>センコウ</t>
    </rPh>
    <phoneticPr fontId="2"/>
  </si>
  <si>
    <t>立命館大学法科大学院</t>
    <rPh sb="0" eb="3">
      <t>リツメイカン</t>
    </rPh>
    <rPh sb="3" eb="5">
      <t>ダイガク</t>
    </rPh>
    <rPh sb="5" eb="7">
      <t>ホウカ</t>
    </rPh>
    <rPh sb="7" eb="10">
      <t>ダイガクイン</t>
    </rPh>
    <phoneticPr fontId="2"/>
  </si>
  <si>
    <t>立命館大学大学院法務研究科法曹養成専攻</t>
    <phoneticPr fontId="2"/>
  </si>
  <si>
    <t>龍谷大学法科大学院</t>
    <rPh sb="0" eb="2">
      <t>リュウコク</t>
    </rPh>
    <rPh sb="2" eb="4">
      <t>ダイガク</t>
    </rPh>
    <rPh sb="4" eb="6">
      <t>ホウカ</t>
    </rPh>
    <rPh sb="6" eb="9">
      <t>ダイガクイン</t>
    </rPh>
    <phoneticPr fontId="2"/>
  </si>
  <si>
    <t>龍谷大学大学院法務研究科法務専攻</t>
    <rPh sb="4" eb="7">
      <t>ダイガクイン</t>
    </rPh>
    <phoneticPr fontId="2"/>
  </si>
  <si>
    <t>琉球大学法科大学院</t>
    <rPh sb="0" eb="2">
      <t>リュウキュウ</t>
    </rPh>
    <rPh sb="2" eb="4">
      <t>ダイガク</t>
    </rPh>
    <rPh sb="4" eb="6">
      <t>ホウカ</t>
    </rPh>
    <rPh sb="6" eb="9">
      <t>ダイガクイン</t>
    </rPh>
    <phoneticPr fontId="2"/>
  </si>
  <si>
    <t>琉球大学大学院法務研究科法務専攻</t>
    <phoneticPr fontId="2"/>
  </si>
  <si>
    <t>わ</t>
  </si>
  <si>
    <t>早稲田大学法科大学院</t>
  </si>
  <si>
    <t>□ 大学・学部・学科・大学院の名称は正確に記入してありますか。</t>
    <rPh sb="2" eb="4">
      <t>ダイガク</t>
    </rPh>
    <rPh sb="5" eb="7">
      <t>ガクブ</t>
    </rPh>
    <rPh sb="8" eb="10">
      <t>ガッカ</t>
    </rPh>
    <rPh sb="11" eb="14">
      <t>ダイガクイン</t>
    </rPh>
    <rPh sb="15" eb="17">
      <t>メイショウ</t>
    </rPh>
    <rPh sb="18" eb="20">
      <t>セイカク</t>
    </rPh>
    <rPh sb="21" eb="23">
      <t>キニュウ</t>
    </rPh>
    <phoneticPr fontId="2"/>
  </si>
  <si>
    <t>□ 予備試験，司法試験又は司法試験第二次試験の合格日の日付は正確ですか。</t>
    <rPh sb="2" eb="4">
      <t>ヨビ</t>
    </rPh>
    <rPh sb="4" eb="6">
      <t>シケン</t>
    </rPh>
    <rPh sb="7" eb="9">
      <t>シホウ</t>
    </rPh>
    <rPh sb="9" eb="11">
      <t>シケン</t>
    </rPh>
    <rPh sb="11" eb="12">
      <t>マタ</t>
    </rPh>
    <rPh sb="13" eb="15">
      <t>シホウ</t>
    </rPh>
    <rPh sb="15" eb="17">
      <t>シケン</t>
    </rPh>
    <rPh sb="17" eb="18">
      <t>ダイ</t>
    </rPh>
    <rPh sb="18" eb="19">
      <t>ニ</t>
    </rPh>
    <rPh sb="19" eb="22">
      <t>ジシケン</t>
    </rPh>
    <rPh sb="23" eb="26">
      <t>ゴウカクビ</t>
    </rPh>
    <rPh sb="27" eb="29">
      <t>ヒヅケ</t>
    </rPh>
    <rPh sb="30" eb="32">
      <t>セイカク</t>
    </rPh>
    <phoneticPr fontId="2"/>
  </si>
  <si>
    <t>□ 登録請求書と同一の日付になっていますか。</t>
    <phoneticPr fontId="23"/>
  </si>
  <si>
    <t>■ 誓約書・承諾書</t>
    <rPh sb="2" eb="4">
      <t>セイヤク</t>
    </rPh>
    <rPh sb="4" eb="5">
      <t>ショ</t>
    </rPh>
    <rPh sb="6" eb="9">
      <t>ショウダクショ</t>
    </rPh>
    <phoneticPr fontId="2"/>
  </si>
  <si>
    <t>□ 所定の位置（日弁連提出用）に６万円分の収入印紙が貼ってありますか（消印，切り貼り等不可）。</t>
    <rPh sb="2" eb="4">
      <t>ショテイ</t>
    </rPh>
    <rPh sb="5" eb="7">
      <t>イチ</t>
    </rPh>
    <rPh sb="8" eb="11">
      <t>ニチベンレン</t>
    </rPh>
    <rPh sb="11" eb="13">
      <t>テイシュツ</t>
    </rPh>
    <rPh sb="13" eb="14">
      <t>ヨウ</t>
    </rPh>
    <rPh sb="17" eb="18">
      <t>マン</t>
    </rPh>
    <rPh sb="18" eb="20">
      <t>エンブン</t>
    </rPh>
    <rPh sb="21" eb="23">
      <t>シュウニュウ</t>
    </rPh>
    <rPh sb="23" eb="25">
      <t>インシ</t>
    </rPh>
    <rPh sb="26" eb="27">
      <t>ハ</t>
    </rPh>
    <rPh sb="35" eb="37">
      <t>ケシイン</t>
    </rPh>
    <rPh sb="38" eb="39">
      <t>キ</t>
    </rPh>
    <rPh sb="40" eb="41">
      <t>ハ</t>
    </rPh>
    <rPh sb="42" eb="43">
      <t>トウ</t>
    </rPh>
    <rPh sb="43" eb="45">
      <t>フカ</t>
    </rPh>
    <phoneticPr fontId="2"/>
  </si>
  <si>
    <t>　  契印の方法は「弁護士名簿登録請求書等記入要領」２ページに例を記載しています。</t>
    <rPh sb="10" eb="13">
      <t>ベンゴシ</t>
    </rPh>
    <rPh sb="13" eb="15">
      <t>メイボ</t>
    </rPh>
    <rPh sb="15" eb="17">
      <t>トウロク</t>
    </rPh>
    <rPh sb="17" eb="20">
      <t>セイキュウショ</t>
    </rPh>
    <rPh sb="20" eb="21">
      <t>トウ</t>
    </rPh>
    <rPh sb="21" eb="23">
      <t>キニュウ</t>
    </rPh>
    <rPh sb="23" eb="25">
      <t>ヨウリョウ</t>
    </rPh>
    <phoneticPr fontId="2"/>
  </si>
  <si>
    <t>□ 登録請求書・履歴書と同一の日付になっていますか。</t>
    <rPh sb="8" eb="11">
      <t>リレキショ</t>
    </rPh>
    <phoneticPr fontId="23"/>
  </si>
  <si>
    <t>□ 登録希望日・入会希望弁護士会に変更はありませんか。</t>
    <rPh sb="2" eb="4">
      <t>トウロク</t>
    </rPh>
    <rPh sb="4" eb="7">
      <t>キボウビ</t>
    </rPh>
    <rPh sb="8" eb="10">
      <t>ニュウカイ</t>
    </rPh>
    <rPh sb="10" eb="12">
      <t>キボウ</t>
    </rPh>
    <rPh sb="12" eb="15">
      <t>ベンゴシ</t>
    </rPh>
    <rPh sb="15" eb="16">
      <t>カイ</t>
    </rPh>
    <rPh sb="17" eb="19">
      <t>ヘンコウ</t>
    </rPh>
    <phoneticPr fontId="2"/>
  </si>
  <si>
    <r>
      <t>□ 本籍の欄は省略せず，戸籍どおり正確に記入してありますか。</t>
    </r>
    <r>
      <rPr>
        <u/>
        <sz val="11"/>
        <color indexed="8"/>
        <rFont val="ＭＳ Ｐ明朝"/>
        <family val="1"/>
        <charset val="128"/>
      </rPr>
      <t>丁目・番地・号は省略しないでください。</t>
    </r>
    <rPh sb="2" eb="4">
      <t>ホンセキ</t>
    </rPh>
    <rPh sb="5" eb="6">
      <t>ラン</t>
    </rPh>
    <rPh sb="7" eb="9">
      <t>ショウリャク</t>
    </rPh>
    <rPh sb="12" eb="14">
      <t>コセキ</t>
    </rPh>
    <rPh sb="17" eb="19">
      <t>セイカク</t>
    </rPh>
    <rPh sb="20" eb="22">
      <t>キニュウ</t>
    </rPh>
    <phoneticPr fontId="2"/>
  </si>
  <si>
    <t>□ 印鑑は朱肉を使うものですか。スタンプ式（シャチハタ等），シールタイプは不可です。</t>
    <rPh sb="5" eb="7">
      <t>シュニク</t>
    </rPh>
    <rPh sb="8" eb="9">
      <t>ツカ</t>
    </rPh>
    <rPh sb="37" eb="39">
      <t>フカ</t>
    </rPh>
    <phoneticPr fontId="23"/>
  </si>
  <si>
    <r>
      <t>□ 提出前に書類のコピーを取りましたか。</t>
    </r>
    <r>
      <rPr>
        <sz val="11"/>
        <rFont val="ＭＳ Ｐ明朝"/>
        <family val="1"/>
        <charset val="128"/>
      </rPr>
      <t>（特に，収入印紙を貼った状態の登録請求書）</t>
    </r>
    <rPh sb="2" eb="4">
      <t>テイシュツ</t>
    </rPh>
    <rPh sb="4" eb="5">
      <t>マエ</t>
    </rPh>
    <rPh sb="6" eb="8">
      <t>ショルイ</t>
    </rPh>
    <rPh sb="13" eb="14">
      <t>ト</t>
    </rPh>
    <rPh sb="21" eb="22">
      <t>トク</t>
    </rPh>
    <rPh sb="24" eb="26">
      <t>シュウニュウ</t>
    </rPh>
    <rPh sb="26" eb="28">
      <t>インシ</t>
    </rPh>
    <rPh sb="29" eb="30">
      <t>ハ</t>
    </rPh>
    <rPh sb="32" eb="34">
      <t>ジョウタイ</t>
    </rPh>
    <rPh sb="35" eb="37">
      <t>トウロク</t>
    </rPh>
    <rPh sb="37" eb="40">
      <t>セイキュウショ</t>
    </rPh>
    <phoneticPr fontId="2"/>
  </si>
  <si>
    <t>　　　　※連絡先回答書・弁護士記章仕様希望届・身分証明書申請書は２枚に分かれても，契印は不要です。</t>
    <phoneticPr fontId="2"/>
  </si>
  <si>
    <t>　　　  ※余白を変更して１枚に収まるようにしてください（ファイルに保護がかかっていても余白の変更は可能です。）。</t>
    <phoneticPr fontId="2"/>
  </si>
  <si>
    <t>　　確認していますか（詳細は「記入要領」や別紙５を参照してください。）。</t>
    <rPh sb="2" eb="4">
      <t>カクニン</t>
    </rPh>
    <rPh sb="21" eb="23">
      <t>ベッシ</t>
    </rPh>
    <phoneticPr fontId="23"/>
  </si>
  <si>
    <t>□ 【氏名に外字がある場合】日弁連ホームページ（弁護士情報検索）・カード型身分証明書の表示方法について</t>
    <rPh sb="3" eb="5">
      <t>シメイ</t>
    </rPh>
    <rPh sb="6" eb="8">
      <t>ガイジ</t>
    </rPh>
    <rPh sb="11" eb="13">
      <t>バアイ</t>
    </rPh>
    <rPh sb="14" eb="17">
      <t>ニチベンレン</t>
    </rPh>
    <rPh sb="24" eb="27">
      <t>ベンゴシ</t>
    </rPh>
    <rPh sb="27" eb="29">
      <t>ジョウホウ</t>
    </rPh>
    <rPh sb="29" eb="31">
      <t>ケンサク</t>
    </rPh>
    <rPh sb="36" eb="37">
      <t>ガタ</t>
    </rPh>
    <rPh sb="37" eb="39">
      <t>ミブン</t>
    </rPh>
    <rPh sb="39" eb="42">
      <t>ショウメイショ</t>
    </rPh>
    <rPh sb="43" eb="45">
      <t>ヒョウジ</t>
    </rPh>
    <rPh sb="45" eb="47">
      <t>ホウホウ</t>
    </rPh>
    <phoneticPr fontId="2"/>
  </si>
  <si>
    <t>　　</t>
    <phoneticPr fontId="2"/>
  </si>
  <si>
    <t>□ 破産者でないことが証明されていますか。</t>
    <rPh sb="2" eb="5">
      <t>ハサンシャ</t>
    </rPh>
    <phoneticPr fontId="2"/>
  </si>
  <si>
    <r>
      <t>□ 本籍の欄は省略せず，戸籍どおり正確に記入してありますか（</t>
    </r>
    <r>
      <rPr>
        <u/>
        <sz val="11"/>
        <color indexed="8"/>
        <rFont val="ＭＳ Ｐ明朝"/>
        <family val="1"/>
        <charset val="128"/>
      </rPr>
      <t>丁目・番地・号は省略しないでください。</t>
    </r>
    <r>
      <rPr>
        <sz val="11"/>
        <color indexed="8"/>
        <rFont val="ＭＳ Ｐ明朝"/>
        <family val="1"/>
        <charset val="128"/>
      </rPr>
      <t>）。</t>
    </r>
    <rPh sb="2" eb="4">
      <t>ホンセキ</t>
    </rPh>
    <rPh sb="5" eb="6">
      <t>ラン</t>
    </rPh>
    <rPh sb="7" eb="9">
      <t>ショウリャク</t>
    </rPh>
    <rPh sb="12" eb="14">
      <t>コセキ</t>
    </rPh>
    <rPh sb="17" eb="19">
      <t>セイカク</t>
    </rPh>
    <rPh sb="20" eb="22">
      <t>キニュウ</t>
    </rPh>
    <phoneticPr fontId="2"/>
  </si>
  <si>
    <t>□ 弁護士名簿登録請求日前４か月以内（令和３年１２月２１日以降）に交付されたものですか。</t>
    <rPh sb="19" eb="21">
      <t>レイワ</t>
    </rPh>
    <rPh sb="29" eb="31">
      <t>イコウ</t>
    </rPh>
    <phoneticPr fontId="2"/>
  </si>
  <si>
    <t>　　　（令和４年４月２１日登録予定者。それ以降の方は３か月以内。）</t>
    <rPh sb="4" eb="6">
      <t>レイワ</t>
    </rPh>
    <rPh sb="7" eb="8">
      <t>ネン</t>
    </rPh>
    <phoneticPr fontId="2"/>
  </si>
  <si>
    <t>　　　（令和４年４月２１日登録予定者。それ以降の方は３か月以内。）</t>
    <rPh sb="4" eb="6">
      <t>レイワ</t>
    </rPh>
    <rPh sb="7" eb="8">
      <t>ネン</t>
    </rPh>
    <rPh sb="9" eb="10">
      <t>ガツ</t>
    </rPh>
    <rPh sb="12" eb="13">
      <t>ニチ</t>
    </rPh>
    <rPh sb="13" eb="15">
      <t>トウロク</t>
    </rPh>
    <rPh sb="15" eb="18">
      <t>ヨテイシャ</t>
    </rPh>
    <rPh sb="21" eb="23">
      <t>イコウ</t>
    </rPh>
    <rPh sb="24" eb="25">
      <t>カタ</t>
    </rPh>
    <rPh sb="28" eb="29">
      <t>ゲツ</t>
    </rPh>
    <rPh sb="29" eb="31">
      <t>イナイ</t>
    </rPh>
    <phoneticPr fontId="2"/>
  </si>
  <si>
    <t>首都大学東京法科大学院</t>
    <phoneticPr fontId="2"/>
  </si>
  <si>
    <t>早稲田大学大学院法務研究科法務専攻</t>
    <phoneticPr fontId="2"/>
  </si>
  <si>
    <t>大阪大学大学院高等司法研究科法務専攻</t>
    <rPh sb="0" eb="2">
      <t>オオサカ</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</si>
  <si>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</si>
  <si>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 xml:space="preserve">□ </t>
    </r>
    <r>
      <rPr>
        <sz val="11"/>
        <color indexed="8"/>
        <rFont val="ＭＳ Ｐ明朝"/>
        <family val="1"/>
        <charset val="128"/>
      </rPr>
      <t>印鑑の押し忘れはありませんか。　２枚目（弁護士会控え）にも</t>
    </r>
    <r>
      <rPr>
        <sz val="11"/>
        <color indexed="8"/>
        <rFont val="ＭＳ Ｐ明朝"/>
        <family val="1"/>
        <charset val="128"/>
      </rPr>
      <t>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</si>
  <si>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r>
      <t>主要法科大学院一覧（参考資料：文部科学省ホームページ「</t>
    </r>
    <r>
      <rPr>
        <b/>
        <sz val="12"/>
        <color indexed="8"/>
        <rFont val="ＭＳ Ｐゴシック"/>
        <family val="3"/>
        <charset val="128"/>
      </rPr>
      <t>令和３年度法科大学院一覧」）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7" eb="29">
      <t>レイワ</t>
    </rPh>
    <rPh sb="30" eb="32">
      <t>ネンド</t>
    </rPh>
    <rPh sb="32" eb="34">
      <t>ホウカ</t>
    </rPh>
    <rPh sb="34" eb="37">
      <t>ダイガクイン</t>
    </rPh>
    <rPh sb="37" eb="39">
      <t>イチラン</t>
    </rPh>
    <phoneticPr fontId="2"/>
  </si>
  <si>
    <r>
      <t>慶應義塾大学大学院法務研究科</t>
    </r>
    <r>
      <rPr>
        <sz val="11"/>
        <color theme="1"/>
        <rFont val="ＭＳ Ｐゴシック"/>
        <family val="3"/>
        <charset val="128"/>
        <scheme val="minor"/>
      </rPr>
      <t>法曹養成専攻</t>
    </r>
    <rPh sb="14" eb="16">
      <t>ホウソウ</t>
    </rPh>
    <rPh sb="18" eb="20">
      <t>センコウ</t>
    </rPh>
    <phoneticPr fontId="2"/>
  </si>
  <si>
    <t>月</t>
    <rPh sb="0" eb="1">
      <t>ツキ</t>
    </rPh>
    <phoneticPr fontId="2"/>
  </si>
  <si>
    <t>年</t>
    <rPh sb="0" eb="1">
      <t>ネン</t>
    </rPh>
    <phoneticPr fontId="2"/>
  </si>
  <si>
    <r>
      <t xml:space="preserve">□ </t>
    </r>
    <r>
      <rPr>
        <sz val="11"/>
        <color indexed="8"/>
        <rFont val="ＭＳ Ｐ明朝"/>
        <family val="1"/>
        <charset val="128"/>
      </rPr>
      <t>印鑑の押し忘れはありませんか。　２枚目（弁護士会控え）にも押印が必要です。</t>
    </r>
    <rPh sb="2" eb="4">
      <t>インカン</t>
    </rPh>
    <rPh sb="5" eb="6">
      <t>オ</t>
    </rPh>
    <rPh sb="7" eb="8">
      <t>ワス</t>
    </rPh>
    <rPh sb="19" eb="21">
      <t>マイメ</t>
    </rPh>
    <rPh sb="22" eb="26">
      <t>ベンゴシカイ</t>
    </rPh>
    <rPh sb="26" eb="27">
      <t>ヒカ</t>
    </rPh>
    <rPh sb="31" eb="33">
      <t>オウイン</t>
    </rPh>
    <rPh sb="34" eb="36">
      <t>ヒツヨウ</t>
    </rPh>
    <phoneticPr fontId="2"/>
  </si>
  <si>
    <t>備考</t>
    <rPh sb="0" eb="2">
      <t>ビコウ</t>
    </rPh>
    <phoneticPr fontId="2"/>
  </si>
  <si>
    <t>履歴書に法科大学院名を記載する場合には，以下に記載の略称または正式名称を記入してください（修了当時の略称または名称を記入してください。）。</t>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31" eb="33">
      <t>セイシキ</t>
    </rPh>
    <rPh sb="33" eb="35">
      <t>メイショウ</t>
    </rPh>
    <rPh sb="36" eb="38">
      <t>キニュウ</t>
    </rPh>
    <phoneticPr fontId="2"/>
  </si>
  <si>
    <t>※備考欄に「○」が付いている法科大学院は令和３年現在，募集が行われておりません。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</si>
  <si>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t>
    <phoneticPr fontId="2"/>
  </si>
  <si>
    <t>大阪大学法科大学院</t>
    <phoneticPr fontId="2"/>
  </si>
  <si>
    <t>島根大学法科大学院
（通称：山陰法科大学院）</t>
    <rPh sb="0" eb="2">
      <t>シマネ</t>
    </rPh>
    <rPh sb="2" eb="4">
      <t>ダイガク</t>
    </rPh>
    <rPh sb="4" eb="6">
      <t>ホウカ</t>
    </rPh>
    <rPh sb="6" eb="9">
      <t>ダイガクイン</t>
    </rPh>
    <rPh sb="11" eb="13">
      <t>ツウショウ</t>
    </rPh>
    <rPh sb="14" eb="16">
      <t>サンイン</t>
    </rPh>
    <rPh sb="16" eb="18">
      <t>ホウカ</t>
    </rPh>
    <rPh sb="18" eb="21">
      <t>ダイガクイン</t>
    </rPh>
    <phoneticPr fontId="2"/>
  </si>
  <si>
    <r>
      <t>筑波大学ビジネス科学研究科法曹専攻</t>
    </r>
    <r>
      <rPr>
        <sz val="11"/>
        <color indexed="8"/>
        <rFont val="ＭＳ Ｐゴシック"/>
        <family val="3"/>
        <charset val="128"/>
      </rPr>
      <t>（令和元年度以前入学生）</t>
    </r>
    <r>
      <rPr>
        <sz val="11"/>
        <color indexed="8"/>
        <rFont val="ＭＳ Ｐゴシック"/>
        <family val="3"/>
        <charset val="128"/>
      </rPr>
      <t xml:space="preserve">
</t>
    </r>
    <r>
      <rPr>
        <sz val="11"/>
        <color indexed="8"/>
        <rFont val="ＭＳ Ｐゴシック"/>
        <family val="3"/>
        <charset val="128"/>
      </rPr>
      <t>筑波大学人文社会ビジネス科学学術院法曹専攻（令和2年度以降入学生）</t>
    </r>
    <rPh sb="0" eb="2">
      <t>ツクバ</t>
    </rPh>
    <rPh sb="2" eb="4">
      <t>ダイガク</t>
    </rPh>
    <rPh sb="15" eb="17">
      <t>センコウ</t>
    </rPh>
    <phoneticPr fontId="2"/>
  </si>
  <si>
    <t>東京大学大学院法学政治学研究科法曹養成専攻</t>
    <phoneticPr fontId="2"/>
  </si>
  <si>
    <t>東京都立大学法科大学院</t>
    <phoneticPr fontId="2"/>
  </si>
  <si>
    <t>東京都立大学大学院法学政治学研究科法曹養成専攻</t>
    <phoneticPr fontId="2"/>
  </si>
  <si>
    <r>
      <t>明治大学</t>
    </r>
    <r>
      <rPr>
        <sz val="11"/>
        <color indexed="8"/>
        <rFont val="ＭＳ Ｐゴシック"/>
        <family val="3"/>
        <charset val="128"/>
      </rPr>
      <t>大学院法務研究科法務専攻</t>
    </r>
    <phoneticPr fontId="2"/>
  </si>
  <si>
    <t>■ 身分証明書(本籍地の市区町村が発行したもの)</t>
    <rPh sb="2" eb="4">
      <t>ミブン</t>
    </rPh>
    <rPh sb="4" eb="7">
      <t>ショウメイショ</t>
    </rPh>
    <rPh sb="17" eb="19">
      <t>ハッコウ</t>
    </rPh>
    <phoneticPr fontId="2"/>
  </si>
  <si>
    <t>東 京 弁 護 士 会 入 会 申 込 書</t>
    <rPh sb="0" eb="1">
      <t>ヒガシ</t>
    </rPh>
    <rPh sb="2" eb="3">
      <t>キョウ</t>
    </rPh>
    <rPh sb="4" eb="5">
      <t>ベン</t>
    </rPh>
    <rPh sb="6" eb="7">
      <t>ユズル</t>
    </rPh>
    <rPh sb="8" eb="9">
      <t>シ</t>
    </rPh>
    <rPh sb="10" eb="11">
      <t>カイ</t>
    </rPh>
    <rPh sb="12" eb="13">
      <t>イリ</t>
    </rPh>
    <rPh sb="14" eb="15">
      <t>カイ</t>
    </rPh>
    <rPh sb="16" eb="17">
      <t>サル</t>
    </rPh>
    <rPh sb="18" eb="19">
      <t>コミ</t>
    </rPh>
    <rPh sb="20" eb="21">
      <t>ショ</t>
    </rPh>
    <phoneticPr fontId="2"/>
  </si>
  <si>
    <t>（ふりがな）</t>
    <phoneticPr fontId="2"/>
  </si>
  <si>
    <t>月</t>
    <rPh sb="0" eb="1">
      <t>ガツ</t>
    </rPh>
    <phoneticPr fontId="2"/>
  </si>
  <si>
    <t>日</t>
    <rPh sb="0" eb="1">
      <t>ニチ</t>
    </rPh>
    <phoneticPr fontId="2"/>
  </si>
  <si>
    <t>修習期</t>
    <rPh sb="0" eb="2">
      <t>シュウシュウ</t>
    </rPh>
    <rPh sb="2" eb="3">
      <t>キ</t>
    </rPh>
    <phoneticPr fontId="2"/>
  </si>
  <si>
    <t>第</t>
    <rPh sb="0" eb="1">
      <t>ダイ</t>
    </rPh>
    <phoneticPr fontId="2"/>
  </si>
  <si>
    <t>期</t>
    <rPh sb="0" eb="1">
      <t>キ</t>
    </rPh>
    <phoneticPr fontId="2"/>
  </si>
  <si>
    <t>事務所
（予定）</t>
    <rPh sb="0" eb="3">
      <t>ジムショ</t>
    </rPh>
    <rPh sb="5" eb="7">
      <t>ヨテイ</t>
    </rPh>
    <phoneticPr fontId="2"/>
  </si>
  <si>
    <t>（マンション・ビル名・企業名）</t>
    <rPh sb="9" eb="10">
      <t>メイ</t>
    </rPh>
    <rPh sb="11" eb="13">
      <t>キギョウ</t>
    </rPh>
    <rPh sb="13" eb="14">
      <t>メイ</t>
    </rPh>
    <phoneticPr fontId="2"/>
  </si>
  <si>
    <t>事務所名なし</t>
    <rPh sb="0" eb="2">
      <t>ジム</t>
    </rPh>
    <rPh sb="2" eb="3">
      <t>ショ</t>
    </rPh>
    <rPh sb="3" eb="4">
      <t>メイ</t>
    </rPh>
    <phoneticPr fontId="2"/>
  </si>
  <si>
    <t>なし</t>
  </si>
  <si>
    <t>－</t>
    <phoneticPr fontId="2"/>
  </si>
  <si>
    <t>その他</t>
    <rPh sb="2" eb="3">
      <t>タ</t>
    </rPh>
    <phoneticPr fontId="2"/>
  </si>
  <si>
    <t>登録番号</t>
    <rPh sb="0" eb="2">
      <t>トウロク</t>
    </rPh>
    <rPh sb="2" eb="4">
      <t>バンゴウ</t>
    </rPh>
    <phoneticPr fontId="2"/>
  </si>
  <si>
    <t>　貴会に入会したいのでご承認の上、弁護士名簿登録請求を進達されたく申込いたします。</t>
    <rPh sb="1" eb="3">
      <t>キカイ</t>
    </rPh>
    <rPh sb="4" eb="6">
      <t>ニュウカイ</t>
    </rPh>
    <rPh sb="12" eb="14">
      <t>ショウニン</t>
    </rPh>
    <rPh sb="15" eb="16">
      <t>ウエ</t>
    </rPh>
    <rPh sb="17" eb="20">
      <t>ベンゴシ</t>
    </rPh>
    <rPh sb="20" eb="22">
      <t>メイボ</t>
    </rPh>
    <rPh sb="22" eb="24">
      <t>トウロク</t>
    </rPh>
    <rPh sb="24" eb="26">
      <t>セイキュウ</t>
    </rPh>
    <rPh sb="27" eb="29">
      <t>シンタツ</t>
    </rPh>
    <rPh sb="33" eb="35">
      <t>モウシコ</t>
    </rPh>
    <phoneticPr fontId="2"/>
  </si>
  <si>
    <t>法科大学院修了</t>
    <rPh sb="0" eb="5">
      <t>ホウカダイガクイン</t>
    </rPh>
    <rPh sb="5" eb="7">
      <t>シュウリョウ</t>
    </rPh>
    <phoneticPr fontId="2"/>
  </si>
  <si>
    <t>GAKKO_NM</t>
  </si>
  <si>
    <t>GAKKO_CD</t>
  </si>
  <si>
    <t>法科大学院中退</t>
    <rPh sb="0" eb="5">
      <t>ホウカダイガクイン</t>
    </rPh>
    <rPh sb="5" eb="7">
      <t>チュウタイ</t>
    </rPh>
    <phoneticPr fontId="2"/>
  </si>
  <si>
    <t>東京大学</t>
  </si>
  <si>
    <t>0021</t>
  </si>
  <si>
    <t>大学院修了</t>
    <rPh sb="0" eb="3">
      <t>ダイガクイン</t>
    </rPh>
    <rPh sb="3" eb="5">
      <t>シュウリョウ</t>
    </rPh>
    <phoneticPr fontId="2"/>
  </si>
  <si>
    <t>中央大学</t>
  </si>
  <si>
    <t>2092</t>
  </si>
  <si>
    <t>大学院中退</t>
    <rPh sb="0" eb="3">
      <t>ダイガクイン</t>
    </rPh>
    <rPh sb="3" eb="5">
      <t>チュウタイ</t>
    </rPh>
    <phoneticPr fontId="2"/>
  </si>
  <si>
    <t>慶應義塾大学</t>
  </si>
  <si>
    <t>2062</t>
  </si>
  <si>
    <t>大学卒業</t>
    <rPh sb="0" eb="2">
      <t>ダイガク</t>
    </rPh>
    <rPh sb="2" eb="4">
      <t>ソツギョウ</t>
    </rPh>
    <phoneticPr fontId="2"/>
  </si>
  <si>
    <t>早稲田大学</t>
  </si>
  <si>
    <t>2140</t>
  </si>
  <si>
    <t>大学中退</t>
    <rPh sb="0" eb="2">
      <t>ダイガク</t>
    </rPh>
    <rPh sb="2" eb="4">
      <t>チュウタイ</t>
    </rPh>
    <phoneticPr fontId="2"/>
  </si>
  <si>
    <t>京都大学</t>
  </si>
  <si>
    <t>0048</t>
  </si>
  <si>
    <t>高校卒業</t>
    <rPh sb="0" eb="4">
      <t>コウコウソツギョウ</t>
    </rPh>
    <phoneticPr fontId="2"/>
  </si>
  <si>
    <t>上智大学</t>
  </si>
  <si>
    <t>2071</t>
  </si>
  <si>
    <t>高校中退</t>
    <rPh sb="0" eb="4">
      <t>コウコウチュウタイ</t>
    </rPh>
    <phoneticPr fontId="2"/>
  </si>
  <si>
    <t>明治大学</t>
  </si>
  <si>
    <t>2133</t>
  </si>
  <si>
    <t>中学卒業</t>
    <rPh sb="0" eb="2">
      <t>チュウガク</t>
    </rPh>
    <rPh sb="2" eb="4">
      <t>ソツギョウ</t>
    </rPh>
    <phoneticPr fontId="2"/>
  </si>
  <si>
    <t>大阪大学</t>
  </si>
  <si>
    <t>0051</t>
  </si>
  <si>
    <t>中学中退</t>
    <rPh sb="0" eb="2">
      <t>チュウガク</t>
    </rPh>
    <rPh sb="2" eb="4">
      <t>チュウタイ</t>
    </rPh>
    <phoneticPr fontId="2"/>
  </si>
  <si>
    <t>愛知大学</t>
  </si>
  <si>
    <t>2165</t>
  </si>
  <si>
    <t>愛知学院大学</t>
  </si>
  <si>
    <t>2167</t>
  </si>
  <si>
    <t>青山学院大学</t>
  </si>
  <si>
    <t>2051</t>
  </si>
  <si>
    <t>足利工業大学</t>
  </si>
  <si>
    <t>2030</t>
  </si>
  <si>
    <t>愛媛大学</t>
  </si>
  <si>
    <t>0066</t>
  </si>
  <si>
    <t>大阪外国語大学</t>
  </si>
  <si>
    <t>0052</t>
  </si>
  <si>
    <t>大阪学院大学</t>
  </si>
  <si>
    <t>2204</t>
  </si>
  <si>
    <t>大阪市立大学</t>
  </si>
  <si>
    <t>1018</t>
  </si>
  <si>
    <t>大阪府立大学</t>
  </si>
  <si>
    <t>1019</t>
  </si>
  <si>
    <t>大宮法科大学院大学</t>
  </si>
  <si>
    <t>9001</t>
  </si>
  <si>
    <t>岡山大学</t>
  </si>
  <si>
    <t>0061</t>
  </si>
  <si>
    <t>お茶の水女子大学</t>
  </si>
  <si>
    <t>0031</t>
  </si>
  <si>
    <t>香川大学</t>
  </si>
  <si>
    <t>0065</t>
  </si>
  <si>
    <t>学習院大学</t>
  </si>
  <si>
    <t>2056</t>
  </si>
  <si>
    <t>鹿児島大学</t>
  </si>
  <si>
    <t>0077</t>
  </si>
  <si>
    <t>神奈川大学</t>
  </si>
  <si>
    <t>2142</t>
  </si>
  <si>
    <t>金沢大学</t>
  </si>
  <si>
    <t>0037</t>
  </si>
  <si>
    <t>関西大学</t>
  </si>
  <si>
    <t>2218</t>
  </si>
  <si>
    <t>関西学院大学</t>
  </si>
  <si>
    <t>2232</t>
  </si>
  <si>
    <t>関東学院大学</t>
  </si>
  <si>
    <t>2144</t>
  </si>
  <si>
    <t>北里大学</t>
  </si>
  <si>
    <t>2057</t>
  </si>
  <si>
    <t>九州大学</t>
  </si>
  <si>
    <t>0069</t>
  </si>
  <si>
    <t>京都外国語大学</t>
  </si>
  <si>
    <t>2187</t>
  </si>
  <si>
    <t>京都産業大学</t>
  </si>
  <si>
    <t>2189</t>
  </si>
  <si>
    <t>杏林大学</t>
  </si>
  <si>
    <t>2060</t>
  </si>
  <si>
    <t>近畿大学</t>
  </si>
  <si>
    <t>2221</t>
  </si>
  <si>
    <t>熊本大学</t>
  </si>
  <si>
    <t>0074</t>
  </si>
  <si>
    <t>久留米大学</t>
  </si>
  <si>
    <t>2276</t>
  </si>
  <si>
    <t>甲南大学</t>
  </si>
  <si>
    <t>2234</t>
  </si>
  <si>
    <t>神戸大学</t>
  </si>
  <si>
    <t>0054</t>
  </si>
  <si>
    <t>神戸学院大学</t>
  </si>
  <si>
    <t>2237</t>
  </si>
  <si>
    <t>神戸商船大学</t>
  </si>
  <si>
    <t>0055</t>
  </si>
  <si>
    <t>神戸女学院大学</t>
  </si>
  <si>
    <t>2238</t>
  </si>
  <si>
    <t>国学院大学</t>
  </si>
  <si>
    <t>2064</t>
  </si>
  <si>
    <t>国際基督教大学</t>
  </si>
  <si>
    <t>2065</t>
  </si>
  <si>
    <t>国士館大学</t>
  </si>
  <si>
    <t>2066</t>
  </si>
  <si>
    <t>駒澤大学</t>
  </si>
  <si>
    <t>2067</t>
  </si>
  <si>
    <t>埼玉大学</t>
  </si>
  <si>
    <t>0019</t>
  </si>
  <si>
    <t>産業医科大学</t>
  </si>
  <si>
    <t>2314</t>
  </si>
  <si>
    <t>静岡大学</t>
  </si>
  <si>
    <t>0042</t>
  </si>
  <si>
    <t>島根大学</t>
  </si>
  <si>
    <t>0060</t>
  </si>
  <si>
    <t>首都大学東京</t>
  </si>
  <si>
    <t>1085</t>
  </si>
  <si>
    <t>信州大学</t>
  </si>
  <si>
    <t>0040</t>
  </si>
  <si>
    <t>駿河台大学</t>
  </si>
  <si>
    <t>2337</t>
  </si>
  <si>
    <t>成蹊大学</t>
  </si>
  <si>
    <t>2079</t>
  </si>
  <si>
    <t>成城大学</t>
  </si>
  <si>
    <t>2080</t>
  </si>
  <si>
    <t>聖心女子大学</t>
  </si>
  <si>
    <t>2081</t>
  </si>
  <si>
    <t>西南学院大学</t>
  </si>
  <si>
    <t>2277</t>
  </si>
  <si>
    <t>専修大学</t>
  </si>
  <si>
    <t>2084</t>
  </si>
  <si>
    <t>創価大学</t>
  </si>
  <si>
    <t>2085</t>
  </si>
  <si>
    <t>大東文化大学</t>
  </si>
  <si>
    <t>2087</t>
  </si>
  <si>
    <t>高崎経済大学</t>
  </si>
  <si>
    <t>1003</t>
  </si>
  <si>
    <t>千葉大学</t>
  </si>
  <si>
    <t>0020</t>
  </si>
  <si>
    <t>中京大学</t>
  </si>
  <si>
    <t>2173</t>
  </si>
  <si>
    <t>筑波大学</t>
  </si>
  <si>
    <t>0016</t>
  </si>
  <si>
    <t>津田塾大学</t>
  </si>
  <si>
    <t>2093</t>
  </si>
  <si>
    <t>帝京大学</t>
  </si>
  <si>
    <t>2210</t>
  </si>
  <si>
    <t>電気通信大学</t>
  </si>
  <si>
    <t>0032</t>
  </si>
  <si>
    <t>桐蔭学園横浜大学</t>
  </si>
  <si>
    <t>2350</t>
  </si>
  <si>
    <t>東海大学</t>
  </si>
  <si>
    <t>2095</t>
  </si>
  <si>
    <t>東京音楽大学</t>
  </si>
  <si>
    <t>2097</t>
  </si>
  <si>
    <t>東京外国語大学</t>
  </si>
  <si>
    <t>0023</t>
  </si>
  <si>
    <t>東京学芸大学</t>
  </si>
  <si>
    <t>0024</t>
  </si>
  <si>
    <t>東京経済大学</t>
  </si>
  <si>
    <t>2100</t>
  </si>
  <si>
    <t>東京工業大学</t>
  </si>
  <si>
    <t>0028</t>
  </si>
  <si>
    <t>東京情報大学</t>
  </si>
  <si>
    <t>2348</t>
  </si>
  <si>
    <t>東京女子大学</t>
  </si>
  <si>
    <t>2103</t>
  </si>
  <si>
    <t>東京商船大学</t>
  </si>
  <si>
    <t>0029</t>
  </si>
  <si>
    <t>東京都立大学</t>
  </si>
  <si>
    <t>1004</t>
  </si>
  <si>
    <t>東京農工大学</t>
  </si>
  <si>
    <t>0025</t>
  </si>
  <si>
    <t>東京薬科大学</t>
  </si>
  <si>
    <t>2110</t>
  </si>
  <si>
    <t>同志社大学</t>
  </si>
  <si>
    <t>2195</t>
  </si>
  <si>
    <t>東北大学</t>
  </si>
  <si>
    <t>0010</t>
  </si>
  <si>
    <t>東北学院大学</t>
  </si>
  <si>
    <t>2019</t>
  </si>
  <si>
    <t>東洋大学</t>
  </si>
  <si>
    <t>2114</t>
  </si>
  <si>
    <t>獨協大学</t>
  </si>
  <si>
    <t>2040</t>
  </si>
  <si>
    <t>名古屋大学</t>
  </si>
  <si>
    <t>0043</t>
  </si>
  <si>
    <t>奈良女子大学</t>
  </si>
  <si>
    <t>0057</t>
  </si>
  <si>
    <t>南山大学</t>
  </si>
  <si>
    <t>2182</t>
  </si>
  <si>
    <t>新潟大学</t>
  </si>
  <si>
    <t>0035</t>
  </si>
  <si>
    <t>日本女子大学</t>
  </si>
  <si>
    <t>2121</t>
  </si>
  <si>
    <t>日本大学</t>
  </si>
  <si>
    <t>2116</t>
  </si>
  <si>
    <t>白鴎大学</t>
  </si>
  <si>
    <t>2333</t>
  </si>
  <si>
    <t>一橋大学</t>
  </si>
  <si>
    <t>0033</t>
  </si>
  <si>
    <t>姫路獨協大学</t>
  </si>
  <si>
    <t>2342</t>
  </si>
  <si>
    <t>広島大学</t>
  </si>
  <si>
    <t>0062</t>
  </si>
  <si>
    <t>広島修道大学</t>
  </si>
  <si>
    <t>2261</t>
  </si>
  <si>
    <t>福岡大学</t>
  </si>
  <si>
    <t>2283</t>
  </si>
  <si>
    <t>福島大学</t>
  </si>
  <si>
    <t>0660</t>
  </si>
  <si>
    <t>法政大学</t>
  </si>
  <si>
    <t>2126</t>
  </si>
  <si>
    <t>北海学園大学</t>
  </si>
  <si>
    <t>2008</t>
  </si>
  <si>
    <t>北海道大学</t>
  </si>
  <si>
    <t>0001</t>
  </si>
  <si>
    <t>明治学院大学</t>
  </si>
  <si>
    <t>2134</t>
  </si>
  <si>
    <t>名城大学</t>
  </si>
  <si>
    <t>2184</t>
  </si>
  <si>
    <t>山形大学</t>
  </si>
  <si>
    <t>0013</t>
  </si>
  <si>
    <t>山口大学</t>
  </si>
  <si>
    <t>0063</t>
  </si>
  <si>
    <t>山梨学院大学</t>
  </si>
  <si>
    <t>2158</t>
  </si>
  <si>
    <t>横浜国立大学</t>
  </si>
  <si>
    <t>0034</t>
  </si>
  <si>
    <t>横浜市立大学</t>
  </si>
  <si>
    <t>1005</t>
  </si>
  <si>
    <t>立教大学</t>
  </si>
  <si>
    <t>2137</t>
  </si>
  <si>
    <t>立命館大学</t>
  </si>
  <si>
    <t>2200</t>
  </si>
  <si>
    <t>琉球大学</t>
  </si>
  <si>
    <t>0078</t>
  </si>
  <si>
    <t>龍谷大学</t>
  </si>
  <si>
    <t>2201</t>
  </si>
  <si>
    <t>和光大学</t>
  </si>
  <si>
    <t>2139</t>
  </si>
  <si>
    <t>香川・愛媛大学</t>
  </si>
  <si>
    <t>9002</t>
  </si>
  <si>
    <t>国外</t>
  </si>
  <si>
    <t>9991</t>
  </si>
  <si>
    <t>その他</t>
  </si>
  <si>
    <t>9992</t>
  </si>
  <si>
    <t>区分</t>
  </si>
  <si>
    <t>デフォルト値</t>
  </si>
  <si>
    <t>入力</t>
  </si>
  <si>
    <t>備考</t>
  </si>
  <si>
    <t>備考２</t>
  </si>
  <si>
    <t>取込み</t>
  </si>
  <si>
    <t>入力規則</t>
  </si>
  <si>
    <t>日弁連入力シートより</t>
  </si>
  <si>
    <t>東弁入力シートより</t>
  </si>
  <si>
    <t>一般</t>
  </si>
  <si>
    <t>デフォルト</t>
  </si>
  <si>
    <t>東弁のみに届出</t>
  </si>
  <si>
    <t>○</t>
  </si>
  <si>
    <t>受付日</t>
  </si>
  <si>
    <t>東弁手入力</t>
  </si>
  <si>
    <t>×</t>
  </si>
  <si>
    <t>入会申請を受け付けた日を入力</t>
  </si>
  <si>
    <t>受付順番号</t>
  </si>
  <si>
    <t>一斉入会受付時に使用。数字は半角入力。通常は入力不要。</t>
  </si>
  <si>
    <t>入会区分</t>
  </si>
  <si>
    <t>新入会</t>
  </si>
  <si>
    <t>新入会の時は「新入会」にチェック。</t>
  </si>
  <si>
    <t>修習期</t>
  </si>
  <si>
    <t>数字を半角入力。修習期がない場合は入力不要。</t>
  </si>
  <si>
    <t>登録資格</t>
  </si>
  <si>
    <t>4条-新修習終了</t>
  </si>
  <si>
    <t>４条－新修習終了</t>
  </si>
  <si>
    <t>会派</t>
  </si>
  <si>
    <t>無所属</t>
  </si>
  <si>
    <t>入力受付時は入力しない。入会後も、入力は秘書広報課が行う。再入会の際は、前所属の会派が記載されている可能性あり。忘れずに、無所属にする。</t>
  </si>
  <si>
    <t>登録名</t>
  </si>
  <si>
    <t>修習生</t>
  </si>
  <si>
    <t>日弁連</t>
  </si>
  <si>
    <t>ひらがな、カタカナも含め全て全角入力。苗字と名前の間に全角スペース。旧字・異体字等もそのまま入力し、勝手に変換しない。【例　﨑、澤】</t>
  </si>
  <si>
    <t>東弁</t>
  </si>
  <si>
    <t>登録名フリガナ</t>
  </si>
  <si>
    <t>全角カタカナ入力。苗字と名前の間に全角スペース。</t>
  </si>
  <si>
    <t>通称名</t>
  </si>
  <si>
    <t>日弁連にもあるがフリガナの項目がないため、東弁シートに入れる</t>
  </si>
  <si>
    <t>性別</t>
  </si>
  <si>
    <t>「男」「女」いずれかにチェック</t>
  </si>
  <si>
    <t>西暦で半角数字入力。【例　1978年4月3日→1978/4/3と入力】</t>
  </si>
  <si>
    <t>年齢</t>
  </si>
  <si>
    <t>自動計算</t>
  </si>
  <si>
    <t>不要</t>
  </si>
  <si>
    <t>国籍</t>
  </si>
  <si>
    <t>日本</t>
  </si>
  <si>
    <t>メニューリストから選択</t>
  </si>
  <si>
    <t>本籍</t>
  </si>
  <si>
    <t>都道府県も入力。「丁目」「番地」等をハイフン（－）で省略しない。漢数字はそのまま入力。区市町村名・町名までは全角入力。</t>
  </si>
  <si>
    <t>事務所郵便番号</t>
  </si>
  <si>
    <t>ハイフン有り</t>
  </si>
  <si>
    <t>東弁入力ルールの場合、郵便番号７桁が、３ケタと４ケタで２箇所に入力する仕様。</t>
  </si>
  <si>
    <t>都道府県</t>
  </si>
  <si>
    <t>事務所住所１</t>
  </si>
  <si>
    <t>住所の「東京都」は入力不要。区市町村名・町名までは全角入力。英数、ハイフンは半角入力。カタカナは全角入力。【例　中央区銀座5-13-12】</t>
  </si>
  <si>
    <t>事務所住所２</t>
  </si>
  <si>
    <t>取込まない</t>
  </si>
  <si>
    <t xml:space="preserve">ビルの階数は「階」で入力し「Ｆ」は使用しない。部屋番号の表記は「号」「号室」をとり、部屋番号のみ入力。【例　105号室→105】、英数、ハイフンは半角入力。カタカナは全角入力。上段末尾にスペース1つ分を入れる。【例　サンビル9階】　企業の場合は、住所に続けて企業名を入力。【例　○○ビル1階　株式会社三井住友銀行法務部】 </t>
  </si>
  <si>
    <t>事務所名</t>
  </si>
  <si>
    <t>余分なスペースは入れない。英数・カタカナ・記号（・）など全て全角入力。【例　弁護士法人御堂筋法律事務所東京事務所】</t>
  </si>
  <si>
    <t>事務所名の届出</t>
  </si>
  <si>
    <t>?</t>
  </si>
  <si>
    <t>入会申請書に記載があればチェックする。⇒記載がない場合は記載をお願いする。</t>
  </si>
  <si>
    <t>東弁TEL</t>
  </si>
  <si>
    <t>市外局番から半角で入力【例　03-3581-2203】記入がない場合は入力不要。４ケタ-３ケタ-３ケタで入力するとエラーになる。</t>
  </si>
  <si>
    <t>東弁FAX</t>
  </si>
  <si>
    <t>東弁TELの届出</t>
  </si>
  <si>
    <t>電話番号届け出があることの表示。入会申請書に記載があればチェックする。⇒記載がない場合は記載をお願いする。</t>
  </si>
  <si>
    <t>東弁FAXの届出</t>
  </si>
  <si>
    <t>日弁連TEL</t>
  </si>
  <si>
    <t>日弁連FAX</t>
  </si>
  <si>
    <t>自宅郵便番号</t>
  </si>
  <si>
    <t>自宅住所１</t>
  </si>
  <si>
    <t>修習生が入力したデータを入会担当者のほうで、東弁仕様の入力ルールに修正したものも、取り込まないということでしょうか？</t>
  </si>
  <si>
    <t>自宅住所２</t>
  </si>
  <si>
    <t>東弁自宅TEL</t>
  </si>
  <si>
    <t>東弁自宅FAX</t>
  </si>
  <si>
    <t>東弁自宅TELの届出</t>
  </si>
  <si>
    <t>東弁自宅FAXの届出</t>
  </si>
  <si>
    <t>日弁連自宅TEL</t>
  </si>
  <si>
    <t>日弁連自宅FAX</t>
  </si>
  <si>
    <t>最終学歴</t>
  </si>
  <si>
    <t>学校名</t>
  </si>
  <si>
    <t>卒業年月</t>
  </si>
  <si>
    <t>西暦で半角数字入力。【例　1999年３月→1999/3と入力】</t>
  </si>
  <si>
    <t>紹介者１登録番号</t>
  </si>
  <si>
    <t>記入があれば、登録番号を半角入力。記入がない場合は、入力不要。</t>
  </si>
  <si>
    <t>紹介者１氏名</t>
  </si>
  <si>
    <t>紹介者２登録番号</t>
  </si>
  <si>
    <t>紹介者２氏名</t>
  </si>
  <si>
    <t>記章改造</t>
  </si>
  <si>
    <t>登録申請時に改造希望があればメニューリストから選択。</t>
  </si>
  <si>
    <t>入会金</t>
  </si>
  <si>
    <t>登録資格により自動的に表示される。なお、入会金免除の場合は自動的に表示されないので手入力をしている。</t>
  </si>
  <si>
    <t>登録料</t>
  </si>
  <si>
    <t>登録資格により自動的に表示されるが、合っているか確認する。</t>
  </si>
  <si>
    <t>連絡手段</t>
  </si>
  <si>
    <t>入会後に入力</t>
  </si>
  <si>
    <t>連絡手段郵送</t>
  </si>
  <si>
    <t>連絡手段FAX</t>
  </si>
  <si>
    <t>E-MAIL</t>
  </si>
  <si>
    <t>半角で入力</t>
  </si>
  <si>
    <t>E-MAILの届出</t>
  </si>
  <si>
    <t>E-MAILの届け出があることの表示。入会申請書に記載があればチェックする。⇒記載がない場合は記載をお願いする。</t>
  </si>
  <si>
    <t>携帯電話番号</t>
  </si>
  <si>
    <t>学校名</t>
    <rPh sb="0" eb="3">
      <t>ガッコウメイ</t>
    </rPh>
    <phoneticPr fontId="2"/>
  </si>
  <si>
    <t>ひらがな、カタカナも含め全て全角入力。苗字と名前の間に全角スペース。旧字・異体字等もそのまま入力し、勝手に変換しない。【例　﨑、澤】</t>
    <phoneticPr fontId="34"/>
  </si>
  <si>
    <t>～</t>
  </si>
  <si>
    <t>メールアドレス</t>
  </si>
  <si>
    <t>ＦＡＸ</t>
    <phoneticPr fontId="2"/>
  </si>
  <si>
    <t>）</t>
    <phoneticPr fontId="2"/>
  </si>
  <si>
    <t>(マンション･ビル名)</t>
    <phoneticPr fontId="2"/>
  </si>
  <si>
    <t>ＦＡＸ</t>
    <phoneticPr fontId="2"/>
  </si>
  <si>
    <t>－</t>
    <phoneticPr fontId="2"/>
  </si>
  <si>
    <t>生年月日(西暦）</t>
    <rPh sb="5" eb="7">
      <t>セイレキ</t>
    </rPh>
    <phoneticPr fontId="34"/>
  </si>
  <si>
    <t>成年月日（和暦）</t>
    <rPh sb="0" eb="2">
      <t>セイネン</t>
    </rPh>
    <rPh sb="2" eb="4">
      <t>ガッピ</t>
    </rPh>
    <rPh sb="5" eb="7">
      <t>ワレキ</t>
    </rPh>
    <phoneticPr fontId="34"/>
  </si>
  <si>
    <t>区分</t>
    <rPh sb="0" eb="2">
      <t>クブン</t>
    </rPh>
    <phoneticPr fontId="2"/>
  </si>
  <si>
    <t>会派</t>
    <rPh sb="0" eb="2">
      <t>カイハ</t>
    </rPh>
    <phoneticPr fontId="2"/>
  </si>
  <si>
    <t>性別</t>
    <rPh sb="0" eb="2">
      <t>セイベツ</t>
    </rPh>
    <phoneticPr fontId="2"/>
  </si>
  <si>
    <t>国籍</t>
    <rPh sb="0" eb="2">
      <t>コクセキ</t>
    </rPh>
    <phoneticPr fontId="2"/>
  </si>
  <si>
    <t>本籍</t>
    <rPh sb="0" eb="2">
      <t>ホンセキ</t>
    </rPh>
    <phoneticPr fontId="2"/>
  </si>
  <si>
    <t>事務所郵便番号1</t>
    <rPh sb="3" eb="7">
      <t>ユウビンバンゴウ</t>
    </rPh>
    <phoneticPr fontId="2"/>
  </si>
  <si>
    <t>事務所郵便番号2</t>
    <rPh sb="3" eb="7">
      <t>ユウビンバンゴウ</t>
    </rPh>
    <phoneticPr fontId="2"/>
  </si>
  <si>
    <t>事務所住所１</t>
    <rPh sb="3" eb="5">
      <t>ジュウショ</t>
    </rPh>
    <phoneticPr fontId="2"/>
  </si>
  <si>
    <t>事務所名の届出</t>
    <rPh sb="0" eb="2">
      <t>ジム</t>
    </rPh>
    <rPh sb="2" eb="3">
      <t>ショ</t>
    </rPh>
    <rPh sb="3" eb="4">
      <t>ナ</t>
    </rPh>
    <rPh sb="5" eb="7">
      <t>トドケデ</t>
    </rPh>
    <phoneticPr fontId="2"/>
  </si>
  <si>
    <t>東弁TELの届出</t>
    <rPh sb="0" eb="2">
      <t>トウベン</t>
    </rPh>
    <rPh sb="6" eb="8">
      <t>トドケデ</t>
    </rPh>
    <phoneticPr fontId="2"/>
  </si>
  <si>
    <t>東弁FAXの届出</t>
    <rPh sb="0" eb="2">
      <t>トウベン</t>
    </rPh>
    <rPh sb="6" eb="8">
      <t>トドケデ</t>
    </rPh>
    <phoneticPr fontId="2"/>
  </si>
  <si>
    <t>日弁連TEL</t>
    <rPh sb="0" eb="3">
      <t>ニチベンレン</t>
    </rPh>
    <phoneticPr fontId="2"/>
  </si>
  <si>
    <t>日弁連FAX</t>
    <rPh sb="0" eb="3">
      <t>ニチベンレン</t>
    </rPh>
    <phoneticPr fontId="2"/>
  </si>
  <si>
    <t>自宅郵便番号1</t>
    <rPh sb="0" eb="2">
      <t>ジタク</t>
    </rPh>
    <rPh sb="2" eb="6">
      <t>ユウビンバンゴウ</t>
    </rPh>
    <phoneticPr fontId="2"/>
  </si>
  <si>
    <t>自宅郵便番号2</t>
    <rPh sb="0" eb="2">
      <t>ジタク</t>
    </rPh>
    <rPh sb="2" eb="6">
      <t>ユウビンバンゴウ</t>
    </rPh>
    <phoneticPr fontId="2"/>
  </si>
  <si>
    <t>自宅住所１</t>
    <rPh sb="0" eb="2">
      <t>ジタク</t>
    </rPh>
    <rPh sb="2" eb="4">
      <t>ジュウショ</t>
    </rPh>
    <phoneticPr fontId="2"/>
  </si>
  <si>
    <t>東弁自宅TELの届出</t>
    <rPh sb="0" eb="2">
      <t>トウベン</t>
    </rPh>
    <rPh sb="2" eb="4">
      <t>ジタク</t>
    </rPh>
    <rPh sb="8" eb="10">
      <t>トドケデ</t>
    </rPh>
    <phoneticPr fontId="2"/>
  </si>
  <si>
    <t>東弁自宅FAXの届出</t>
    <rPh sb="0" eb="2">
      <t>トウベン</t>
    </rPh>
    <rPh sb="2" eb="4">
      <t>ジタク</t>
    </rPh>
    <rPh sb="8" eb="10">
      <t>トドケデ</t>
    </rPh>
    <phoneticPr fontId="2"/>
  </si>
  <si>
    <t>日弁連自宅TEL</t>
    <rPh sb="0" eb="3">
      <t>ニチベンレン</t>
    </rPh>
    <rPh sb="3" eb="5">
      <t>ジタク</t>
    </rPh>
    <phoneticPr fontId="2"/>
  </si>
  <si>
    <t>日弁連自宅FAX</t>
    <rPh sb="0" eb="3">
      <t>ニチベンレン</t>
    </rPh>
    <rPh sb="3" eb="5">
      <t>ジタク</t>
    </rPh>
    <phoneticPr fontId="2"/>
  </si>
  <si>
    <t>最終学歴</t>
    <rPh sb="0" eb="2">
      <t>サイシュウ</t>
    </rPh>
    <rPh sb="2" eb="4">
      <t>ガクレキ</t>
    </rPh>
    <phoneticPr fontId="2"/>
  </si>
  <si>
    <t>卒業年月</t>
    <rPh sb="0" eb="2">
      <t>ソツギョウ</t>
    </rPh>
    <rPh sb="2" eb="3">
      <t>ネン</t>
    </rPh>
    <rPh sb="3" eb="4">
      <t>ガツ</t>
    </rPh>
    <phoneticPr fontId="2"/>
  </si>
  <si>
    <t>紹介者１登録番号</t>
    <rPh sb="0" eb="3">
      <t>ショウカイシャ</t>
    </rPh>
    <rPh sb="4" eb="8">
      <t>トウロクバンゴウ</t>
    </rPh>
    <phoneticPr fontId="2"/>
  </si>
  <si>
    <t>紹介者２登録番号</t>
    <rPh sb="0" eb="3">
      <t>ショウカイシャ</t>
    </rPh>
    <rPh sb="4" eb="8">
      <t>トウロクバンゴウ</t>
    </rPh>
    <phoneticPr fontId="2"/>
  </si>
  <si>
    <t>連絡手段</t>
    <rPh sb="0" eb="2">
      <t>レンラク</t>
    </rPh>
    <rPh sb="2" eb="4">
      <t>シュダン</t>
    </rPh>
    <phoneticPr fontId="2"/>
  </si>
  <si>
    <t>連絡手段郵送</t>
    <rPh sb="0" eb="2">
      <t>レンラク</t>
    </rPh>
    <rPh sb="2" eb="4">
      <t>シュダン</t>
    </rPh>
    <rPh sb="4" eb="6">
      <t>ユウソウ</t>
    </rPh>
    <phoneticPr fontId="2"/>
  </si>
  <si>
    <t>連絡手段FAX</t>
    <rPh sb="0" eb="2">
      <t>レンラク</t>
    </rPh>
    <rPh sb="2" eb="4">
      <t>シュダン</t>
    </rPh>
    <phoneticPr fontId="2"/>
  </si>
  <si>
    <t>E-MAIL</t>
    <phoneticPr fontId="2"/>
  </si>
  <si>
    <t>E-MAILの届出</t>
    <rPh sb="7" eb="9">
      <t>トドケデ</t>
    </rPh>
    <phoneticPr fontId="2"/>
  </si>
  <si>
    <t>携帯電話番号</t>
    <rPh sb="0" eb="2">
      <t>ケイタイ</t>
    </rPh>
    <rPh sb="2" eb="4">
      <t>デンワ</t>
    </rPh>
    <rPh sb="4" eb="6">
      <t>バンゴウ</t>
    </rPh>
    <phoneticPr fontId="2"/>
  </si>
  <si>
    <t>新入会</t>
    <rPh sb="0" eb="1">
      <t>シン</t>
    </rPh>
    <rPh sb="1" eb="3">
      <t>ニュウカイ</t>
    </rPh>
    <phoneticPr fontId="2"/>
  </si>
  <si>
    <t>日本</t>
    <rPh sb="0" eb="2">
      <t>ニホン</t>
    </rPh>
    <phoneticPr fontId="2"/>
  </si>
  <si>
    <t>☑</t>
    <phoneticPr fontId="2"/>
  </si>
  <si>
    <t>属性</t>
    <rPh sb="0" eb="2">
      <t>ゾクセイ</t>
    </rPh>
    <phoneticPr fontId="2"/>
  </si>
  <si>
    <t>デフォルト値</t>
    <rPh sb="5" eb="6">
      <t>アタイ</t>
    </rPh>
    <phoneticPr fontId="2"/>
  </si>
  <si>
    <t>数値</t>
    <rPh sb="0" eb="2">
      <t>スウチ</t>
    </rPh>
    <phoneticPr fontId="2"/>
  </si>
  <si>
    <t>ラジオボタン</t>
    <phoneticPr fontId="2"/>
  </si>
  <si>
    <t>ラジオボタン</t>
    <phoneticPr fontId="2"/>
  </si>
  <si>
    <t>01</t>
    <phoneticPr fontId="2"/>
  </si>
  <si>
    <t>外国人特別</t>
    <phoneticPr fontId="2"/>
  </si>
  <si>
    <t>02</t>
    <phoneticPr fontId="2"/>
  </si>
  <si>
    <t>コンボボックス</t>
    <phoneticPr fontId="2"/>
  </si>
  <si>
    <t>03</t>
  </si>
  <si>
    <t>コンボボックス</t>
    <phoneticPr fontId="2"/>
  </si>
  <si>
    <t>01</t>
  </si>
  <si>
    <t>4条-修習終了</t>
  </si>
  <si>
    <t>02</t>
  </si>
  <si>
    <t>4条-判事</t>
  </si>
  <si>
    <t>4条-検事</t>
  </si>
  <si>
    <t>04</t>
  </si>
  <si>
    <t>4条-公証人</t>
  </si>
  <si>
    <t>05</t>
  </si>
  <si>
    <t>4条-一般</t>
  </si>
  <si>
    <t>06</t>
  </si>
  <si>
    <t>5条1号</t>
  </si>
  <si>
    <t>07</t>
  </si>
  <si>
    <t>5条2号</t>
  </si>
  <si>
    <t>08</t>
  </si>
  <si>
    <t>5条3号</t>
  </si>
  <si>
    <t>09</t>
  </si>
  <si>
    <t>5条4号</t>
  </si>
  <si>
    <t>10</t>
  </si>
  <si>
    <t>沖縄特別措置法</t>
  </si>
  <si>
    <t>11</t>
  </si>
  <si>
    <t>従前の資格</t>
  </si>
  <si>
    <t>12</t>
  </si>
  <si>
    <t>登録換・入会</t>
  </si>
  <si>
    <t>13</t>
  </si>
  <si>
    <t>14</t>
  </si>
  <si>
    <t>旧6条1項2号（附則3条2項）</t>
  </si>
  <si>
    <t>15</t>
  </si>
  <si>
    <t>6条</t>
  </si>
  <si>
    <t>16</t>
  </si>
  <si>
    <t>旧々5条1号</t>
  </si>
  <si>
    <t>17</t>
  </si>
  <si>
    <t>旧々5条2号</t>
  </si>
  <si>
    <t>18</t>
  </si>
  <si>
    <t>旧々5条3号</t>
  </si>
  <si>
    <t>19</t>
  </si>
  <si>
    <t>旧々5条4号</t>
  </si>
  <si>
    <t>20</t>
  </si>
  <si>
    <t>職務経験法</t>
  </si>
  <si>
    <t>21</t>
  </si>
  <si>
    <t>外弁法</t>
  </si>
  <si>
    <t>22</t>
  </si>
  <si>
    <t>法友会</t>
  </si>
  <si>
    <t>法友１部－易水会</t>
  </si>
  <si>
    <t>法友２部－二六会</t>
  </si>
  <si>
    <t>法友３部－縦横会</t>
  </si>
  <si>
    <t>法友４部－緑新会</t>
  </si>
  <si>
    <t>法友５部－公正会</t>
  </si>
  <si>
    <t>法友６部－至誠会</t>
  </si>
  <si>
    <t>法友７部－自由革新法曹会</t>
  </si>
  <si>
    <t>法友８部－春秋会</t>
  </si>
  <si>
    <t>法友10部－法曹緑会</t>
  </si>
  <si>
    <t>法友11部－達成会</t>
  </si>
  <si>
    <t>法友12部－法曹同志会</t>
  </si>
  <si>
    <t>法曹親和会</t>
  </si>
  <si>
    <t>法曹親和会－東京法曹会</t>
  </si>
  <si>
    <t>法曹親和会－二一会</t>
  </si>
  <si>
    <t>法曹親和会－法曹大同会</t>
  </si>
  <si>
    <t>23</t>
  </si>
  <si>
    <t>期成会</t>
  </si>
  <si>
    <t>30</t>
  </si>
  <si>
    <t>水曜会</t>
  </si>
  <si>
    <t>40</t>
  </si>
  <si>
    <t>50</t>
  </si>
  <si>
    <t>ラジオボタン</t>
    <phoneticPr fontId="2"/>
  </si>
  <si>
    <t>男</t>
    <rPh sb="0" eb="1">
      <t>オトコ</t>
    </rPh>
    <phoneticPr fontId="2"/>
  </si>
  <si>
    <t>01</t>
    <phoneticPr fontId="2"/>
  </si>
  <si>
    <t>女</t>
    <rPh sb="0" eb="1">
      <t>オンナ</t>
    </rPh>
    <phoneticPr fontId="2"/>
  </si>
  <si>
    <t>02</t>
    <phoneticPr fontId="2"/>
  </si>
  <si>
    <t>コンボボックス</t>
    <phoneticPr fontId="2"/>
  </si>
  <si>
    <t>アイルランド</t>
  </si>
  <si>
    <t>IE</t>
  </si>
  <si>
    <t>アメリカ合衆国</t>
  </si>
  <si>
    <t>US</t>
  </si>
  <si>
    <t>アメリカ合衆国及びカナダ</t>
  </si>
  <si>
    <t>Z3</t>
  </si>
  <si>
    <t>イタリア共和国</t>
  </si>
  <si>
    <t>IT</t>
  </si>
  <si>
    <t>インド</t>
  </si>
  <si>
    <t>IN</t>
  </si>
  <si>
    <t>オーストラリア</t>
  </si>
  <si>
    <t>AU</t>
  </si>
  <si>
    <t>オーストラリア及び連合王国</t>
  </si>
  <si>
    <t>Z1</t>
  </si>
  <si>
    <t>オランダ王国</t>
  </si>
  <si>
    <t>NL</t>
  </si>
  <si>
    <t>カナダ</t>
  </si>
  <si>
    <t>CA</t>
  </si>
  <si>
    <t>サウジアラビア王国</t>
  </si>
  <si>
    <t>SA</t>
  </si>
  <si>
    <t>シンガポール共和国</t>
  </si>
  <si>
    <t>SG</t>
  </si>
  <si>
    <t>スイス連邦</t>
  </si>
  <si>
    <t>CH</t>
  </si>
  <si>
    <t>スイス連邦及びポーランド共和国</t>
  </si>
  <si>
    <t>Z2</t>
  </si>
  <si>
    <t>スペイン</t>
  </si>
  <si>
    <t>ES</t>
  </si>
  <si>
    <t>タイ王国</t>
  </si>
  <si>
    <t>TH</t>
  </si>
  <si>
    <t>大韓民国</t>
  </si>
  <si>
    <t>KR</t>
  </si>
  <si>
    <t>台湾</t>
  </si>
  <si>
    <t>TW</t>
  </si>
  <si>
    <t>中華人民共和国</t>
  </si>
  <si>
    <t>CN</t>
  </si>
  <si>
    <t>朝鮮民主主義人民共和国</t>
  </si>
  <si>
    <t>KP</t>
  </si>
  <si>
    <t>ドイツ連邦共和国</t>
  </si>
  <si>
    <t>DE</t>
  </si>
  <si>
    <t>ナイジェリア</t>
  </si>
  <si>
    <t>NG</t>
  </si>
  <si>
    <t>ニュージーランド</t>
  </si>
  <si>
    <t>NZ</t>
  </si>
  <si>
    <t>ネパール連邦民主共和国</t>
  </si>
  <si>
    <t>NP</t>
  </si>
  <si>
    <t>フィリピン共和国</t>
  </si>
  <si>
    <t>PH</t>
  </si>
  <si>
    <t>ブラジル連邦共和国</t>
  </si>
  <si>
    <t>BR</t>
  </si>
  <si>
    <t>フランス共和国</t>
  </si>
  <si>
    <t>FR</t>
  </si>
  <si>
    <t>ブルガリア共和国</t>
  </si>
  <si>
    <t>BG</t>
  </si>
  <si>
    <t>ベルギー王国</t>
  </si>
  <si>
    <t>BE</t>
  </si>
  <si>
    <t>香港</t>
  </si>
  <si>
    <t>HK</t>
  </si>
  <si>
    <t>マレーシア</t>
  </si>
  <si>
    <t>MY</t>
  </si>
  <si>
    <t>連合王国</t>
  </si>
  <si>
    <t>GB</t>
  </si>
  <si>
    <t>ロシア</t>
  </si>
  <si>
    <t>RU</t>
  </si>
  <si>
    <t>作成中</t>
  </si>
  <si>
    <t>99</t>
  </si>
  <si>
    <t>チェックボックス</t>
    <phoneticPr fontId="2"/>
  </si>
  <si>
    <t>☑</t>
    <phoneticPr fontId="2"/>
  </si>
  <si>
    <t>1</t>
    <phoneticPr fontId="2"/>
  </si>
  <si>
    <t>□</t>
    <phoneticPr fontId="2"/>
  </si>
  <si>
    <t>0</t>
    <phoneticPr fontId="2"/>
  </si>
  <si>
    <t>チェックボックス</t>
    <phoneticPr fontId="2"/>
  </si>
  <si>
    <t>1</t>
    <phoneticPr fontId="2"/>
  </si>
  <si>
    <t>0</t>
    <phoneticPr fontId="2"/>
  </si>
  <si>
    <t>チェックボックス</t>
    <phoneticPr fontId="2"/>
  </si>
  <si>
    <t>□</t>
    <phoneticPr fontId="2"/>
  </si>
  <si>
    <t>☑</t>
    <phoneticPr fontId="2"/>
  </si>
  <si>
    <t>1</t>
    <phoneticPr fontId="2"/>
  </si>
  <si>
    <t>0</t>
    <phoneticPr fontId="2"/>
  </si>
  <si>
    <t>コンボボックス</t>
    <phoneticPr fontId="2"/>
  </si>
  <si>
    <t>法科大学院修了</t>
  </si>
  <si>
    <t>法科大学院中退</t>
  </si>
  <si>
    <t>大学院修了</t>
  </si>
  <si>
    <t>大学院中退</t>
  </si>
  <si>
    <t>大学卒業</t>
  </si>
  <si>
    <t>大学中退</t>
  </si>
  <si>
    <t>高校卒業</t>
  </si>
  <si>
    <t>高校中退</t>
  </si>
  <si>
    <t>中学卒業</t>
  </si>
  <si>
    <t>中学中退</t>
  </si>
  <si>
    <t>コンボボックス</t>
    <phoneticPr fontId="2"/>
  </si>
  <si>
    <t>記章改造</t>
    <rPh sb="0" eb="2">
      <t>キショウ</t>
    </rPh>
    <rPh sb="2" eb="4">
      <t>カイゾウ</t>
    </rPh>
    <phoneticPr fontId="2"/>
  </si>
  <si>
    <t>連絡手段</t>
    <rPh sb="0" eb="4">
      <t>レンラクシュダン</t>
    </rPh>
    <phoneticPr fontId="2"/>
  </si>
  <si>
    <t>ラジオボタン</t>
    <phoneticPr fontId="2"/>
  </si>
  <si>
    <t>郵送</t>
    <rPh sb="0" eb="2">
      <t>ユウソウ</t>
    </rPh>
    <phoneticPr fontId="2"/>
  </si>
  <si>
    <t>FAX</t>
    <phoneticPr fontId="2"/>
  </si>
  <si>
    <t>E-MAIL</t>
    <phoneticPr fontId="2"/>
  </si>
  <si>
    <t>事務所</t>
    <rPh sb="0" eb="2">
      <t>ジム</t>
    </rPh>
    <rPh sb="2" eb="3">
      <t>ショ</t>
    </rPh>
    <phoneticPr fontId="2"/>
  </si>
  <si>
    <t>自宅</t>
    <rPh sb="0" eb="2">
      <t>ジタク</t>
    </rPh>
    <phoneticPr fontId="2"/>
  </si>
  <si>
    <t>登録名フリガナ</t>
    <phoneticPr fontId="2"/>
  </si>
  <si>
    <t>一般</t>
    <phoneticPr fontId="2"/>
  </si>
  <si>
    <t>無所属</t>
    <rPh sb="0" eb="3">
      <t>ムショゾク</t>
    </rPh>
    <phoneticPr fontId="38"/>
  </si>
  <si>
    <t>一般</t>
    <rPh sb="0" eb="2">
      <t>イッパン</t>
    </rPh>
    <phoneticPr fontId="34"/>
  </si>
  <si>
    <t>新入会</t>
    <phoneticPr fontId="34"/>
  </si>
  <si>
    <t>無所属</t>
    <phoneticPr fontId="34"/>
  </si>
  <si>
    <t>01</t>
    <phoneticPr fontId="34"/>
  </si>
  <si>
    <t>50</t>
    <phoneticPr fontId="34"/>
  </si>
  <si>
    <t>E-MAIL</t>
    <phoneticPr fontId="38"/>
  </si>
  <si>
    <t>事務所</t>
    <phoneticPr fontId="38"/>
  </si>
  <si>
    <t>一般</t>
    <phoneticPr fontId="2"/>
  </si>
  <si>
    <t>JP</t>
    <phoneticPr fontId="38"/>
  </si>
  <si>
    <t>日本</t>
    <rPh sb="0" eb="2">
      <t>ニホン</t>
    </rPh>
    <phoneticPr fontId="34"/>
  </si>
  <si>
    <t>再入会（登録換）</t>
    <phoneticPr fontId="38"/>
  </si>
  <si>
    <t>再入会（再登録）</t>
    <phoneticPr fontId="38"/>
  </si>
  <si>
    <t>入力セル</t>
    <rPh sb="0" eb="2">
      <t>ニュウリョク</t>
    </rPh>
    <phoneticPr fontId="2"/>
  </si>
  <si>
    <r>
      <t>□ 氏名の漢字は，</t>
    </r>
    <r>
      <rPr>
        <u/>
        <sz val="11"/>
        <color indexed="8"/>
        <rFont val="ＭＳ Ｐ明朝"/>
        <family val="1"/>
        <charset val="128"/>
      </rPr>
      <t>戸籍どおり</t>
    </r>
    <r>
      <rPr>
        <sz val="11"/>
        <color indexed="8"/>
        <rFont val="ＭＳ Ｐ明朝"/>
        <family val="1"/>
        <charset val="128"/>
      </rPr>
      <t>正確に記入してありますか。</t>
    </r>
    <rPh sb="2" eb="4">
      <t>シメイ</t>
    </rPh>
    <rPh sb="5" eb="7">
      <t>カンジ</t>
    </rPh>
    <rPh sb="9" eb="11">
      <t>コセキ</t>
    </rPh>
    <rPh sb="14" eb="16">
      <t>セイカク</t>
    </rPh>
    <rPh sb="17" eb="19">
      <t>キニュウ</t>
    </rPh>
    <phoneticPr fontId="2"/>
  </si>
  <si>
    <t>通称名</t>
    <phoneticPr fontId="34"/>
  </si>
  <si>
    <t>署名</t>
    <rPh sb="0" eb="2">
      <t>ショメイ</t>
    </rPh>
    <phoneticPr fontId="35"/>
  </si>
  <si>
    <t>事務所住所2</t>
    <rPh sb="3" eb="5">
      <t>ジュウショ</t>
    </rPh>
    <phoneticPr fontId="2"/>
  </si>
  <si>
    <t>事務所名</t>
    <rPh sb="0" eb="4">
      <t>ジムショメイ</t>
    </rPh>
    <phoneticPr fontId="38"/>
  </si>
  <si>
    <t>自宅住所2</t>
    <rPh sb="0" eb="2">
      <t>ジタク</t>
    </rPh>
    <rPh sb="2" eb="4">
      <t>ジュウショ</t>
    </rPh>
    <phoneticPr fontId="2"/>
  </si>
  <si>
    <t>ブローチ式</t>
    <phoneticPr fontId="38"/>
  </si>
  <si>
    <t>タイタック式</t>
    <phoneticPr fontId="38"/>
  </si>
  <si>
    <t>（所在地）</t>
    <rPh sb="1" eb="4">
      <t>ショザイチ</t>
    </rPh>
    <phoneticPr fontId="35"/>
  </si>
  <si>
    <t>(事務所名)</t>
    <rPh sb="1" eb="3">
      <t>ジム</t>
    </rPh>
    <rPh sb="3" eb="4">
      <t>ショ</t>
    </rPh>
    <rPh sb="4" eb="5">
      <t>メイ</t>
    </rPh>
    <phoneticPr fontId="2"/>
  </si>
  <si>
    <t>保有なし</t>
    <rPh sb="0" eb="2">
      <t>ホユウ</t>
    </rPh>
    <phoneticPr fontId="35"/>
  </si>
  <si>
    <t>保有なし</t>
    <rPh sb="0" eb="2">
      <t>ホユウ</t>
    </rPh>
    <phoneticPr fontId="2"/>
  </si>
  <si>
    <t>自　宅</t>
    <rPh sb="0" eb="1">
      <t>ジ</t>
    </rPh>
    <rPh sb="2" eb="3">
      <t>タク</t>
    </rPh>
    <phoneticPr fontId="2"/>
  </si>
  <si>
    <t>電　話</t>
    <rPh sb="0" eb="1">
      <t>デン</t>
    </rPh>
    <rPh sb="2" eb="3">
      <t>ハナシ</t>
    </rPh>
    <phoneticPr fontId="2"/>
  </si>
  <si>
    <t>氏名</t>
    <rPh sb="0" eb="2">
      <t>シメイ</t>
    </rPh>
    <phoneticPr fontId="2"/>
  </si>
  <si>
    <r>
      <t xml:space="preserve">紹介者会員
</t>
    </r>
    <r>
      <rPr>
        <sz val="8"/>
        <rFont val="ＭＳ 明朝"/>
        <family val="1"/>
        <charset val="128"/>
      </rPr>
      <t>※任意記載</t>
    </r>
    <rPh sb="0" eb="3">
      <t>ショウカイシャ</t>
    </rPh>
    <rPh sb="3" eb="5">
      <t>カイイン</t>
    </rPh>
    <rPh sb="7" eb="9">
      <t>ニンイ</t>
    </rPh>
    <rPh sb="9" eb="11">
      <t>キサイ</t>
    </rPh>
    <phoneticPr fontId="2"/>
  </si>
  <si>
    <t>-</t>
    <phoneticPr fontId="31"/>
  </si>
  <si>
    <t>←電話番号がない場合、「保有なし」に☑を入れてください。□をクリックすると☑が入ります。</t>
    <rPh sb="1" eb="3">
      <t>デンワ</t>
    </rPh>
    <rPh sb="3" eb="5">
      <t>バンゴウ</t>
    </rPh>
    <rPh sb="8" eb="10">
      <t>バアイ</t>
    </rPh>
    <rPh sb="12" eb="14">
      <t>ホユウ</t>
    </rPh>
    <rPh sb="20" eb="21">
      <t>イ</t>
    </rPh>
    <rPh sb="39" eb="40">
      <t>ハイ</t>
    </rPh>
    <phoneticPr fontId="35"/>
  </si>
  <si>
    <t>←ＦＡＸ番号がない場合、「保有なし」に☑を入れてください。□をクリックすると☑が入ります。</t>
    <rPh sb="4" eb="6">
      <t>バンゴウ</t>
    </rPh>
    <rPh sb="9" eb="11">
      <t>バアイ</t>
    </rPh>
    <rPh sb="13" eb="15">
      <t>ホユウ</t>
    </rPh>
    <rPh sb="21" eb="22">
      <t>イ</t>
    </rPh>
    <rPh sb="40" eb="41">
      <t>ハイ</t>
    </rPh>
    <phoneticPr fontId="35"/>
  </si>
  <si>
    <t>日</t>
    <rPh sb="0" eb="1">
      <t>ヒ</t>
    </rPh>
    <phoneticPr fontId="2"/>
  </si>
  <si>
    <t>日本弁護士連合会会長　殿</t>
  </si>
  <si>
    <t>　私は，</t>
    <phoneticPr fontId="2"/>
  </si>
  <si>
    <t>氏    名</t>
    <rPh sb="0" eb="1">
      <t>シ</t>
    </rPh>
    <rPh sb="5" eb="6">
      <t>メイ</t>
    </rPh>
    <phoneticPr fontId="2"/>
  </si>
  <si>
    <t>職務上の氏名</t>
    <rPh sb="0" eb="2">
      <t>ショクム</t>
    </rPh>
    <rPh sb="2" eb="3">
      <t>ジョウ</t>
    </rPh>
    <rPh sb="4" eb="6">
      <t>シメイ</t>
    </rPh>
    <phoneticPr fontId="2"/>
  </si>
  <si>
    <t>弁護士会</t>
    <phoneticPr fontId="2"/>
  </si>
  <si>
    <t>本    籍</t>
    <rPh sb="0" eb="1">
      <t>ホン</t>
    </rPh>
    <rPh sb="5" eb="6">
      <t>セキ</t>
    </rPh>
    <phoneticPr fontId="2"/>
  </si>
  <si>
    <t>(〒</t>
    <phoneticPr fontId="2"/>
  </si>
  <si>
    <t>)</t>
    <phoneticPr fontId="2"/>
  </si>
  <si>
    <t>電  話</t>
    <rPh sb="0" eb="1">
      <t>デン</t>
    </rPh>
    <rPh sb="3" eb="4">
      <t>ハナシ</t>
    </rPh>
    <phoneticPr fontId="2"/>
  </si>
  <si>
    <t>（マンション・ビル名）</t>
    <rPh sb="9" eb="10">
      <t>メイ</t>
    </rPh>
    <phoneticPr fontId="59"/>
  </si>
  <si>
    <t>（マンション・ビル名）</t>
    <phoneticPr fontId="59"/>
  </si>
  <si>
    <t>以上のとおり相違ありません。</t>
    <rPh sb="0" eb="2">
      <t>イジョウ</t>
    </rPh>
    <rPh sb="6" eb="8">
      <t>ソウイ</t>
    </rPh>
    <phoneticPr fontId="2"/>
  </si>
  <si>
    <t>　   E-mail　</t>
    <phoneticPr fontId="2"/>
  </si>
  <si>
    <r>
      <t xml:space="preserve">　   携帯電話
</t>
    </r>
    <r>
      <rPr>
        <sz val="8"/>
        <rFont val="ＭＳ 明朝"/>
        <family val="1"/>
        <charset val="128"/>
      </rPr>
      <t>　    ※任意記載</t>
    </r>
    <rPh sb="4" eb="6">
      <t>ケイタイ</t>
    </rPh>
    <rPh sb="6" eb="8">
      <t>デンワ</t>
    </rPh>
    <rPh sb="15" eb="17">
      <t>ニンイ</t>
    </rPh>
    <rPh sb="17" eb="19">
      <t>キサイ</t>
    </rPh>
    <phoneticPr fontId="2"/>
  </si>
  <si>
    <t>性別</t>
    <rPh sb="0" eb="2">
      <t>セイベツ</t>
    </rPh>
    <phoneticPr fontId="35"/>
  </si>
  <si>
    <t>氏</t>
    <rPh sb="0" eb="1">
      <t>うじ</t>
    </rPh>
    <phoneticPr fontId="2" type="Hiragana"/>
  </si>
  <si>
    <t>名</t>
    <rPh sb="0" eb="1">
      <t>めい</t>
    </rPh>
    <phoneticPr fontId="2" type="Hiragana"/>
  </si>
  <si>
    <t>メールアドレス</t>
    <phoneticPr fontId="2" type="Hiragana"/>
  </si>
  <si>
    <t>携帯番号</t>
    <rPh sb="0" eb="4">
      <t>けいたいばんごう</t>
    </rPh>
    <phoneticPr fontId="2" type="Hiragana"/>
  </si>
  <si>
    <t>固定電話（空欄可）</t>
    <rPh sb="0" eb="2">
      <t>コテイ</t>
    </rPh>
    <phoneticPr fontId="4"/>
  </si>
  <si>
    <t>合格年月日</t>
    <rPh sb="0" eb="2">
      <t>ゴウカク</t>
    </rPh>
    <rPh sb="2" eb="5">
      <t>ネンガッピ</t>
    </rPh>
    <phoneticPr fontId="2"/>
  </si>
  <si>
    <t>※郵送で補正が必要な場合。</t>
    <rPh sb="1" eb="3">
      <t>ユウソウ</t>
    </rPh>
    <rPh sb="4" eb="6">
      <t>ホセイ</t>
    </rPh>
    <rPh sb="7" eb="9">
      <t>ヒツヨウ</t>
    </rPh>
    <rPh sb="10" eb="12">
      <t>バアイ</t>
    </rPh>
    <phoneticPr fontId="2"/>
  </si>
  <si>
    <t>携帯電話</t>
    <rPh sb="0" eb="2">
      <t>けいたい</t>
    </rPh>
    <rPh sb="2" eb="4">
      <t>でんわ</t>
    </rPh>
    <phoneticPr fontId="2" type="Hiragana"/>
  </si>
  <si>
    <r>
      <t>卒業等年月日</t>
    </r>
    <r>
      <rPr>
        <sz val="8"/>
        <rFont val="HGSｺﾞｼｯｸE"/>
        <family val="3"/>
        <charset val="128"/>
      </rPr>
      <t>(例：2000/03/31)</t>
    </r>
    <rPh sb="0" eb="2">
      <t>ソツギョウ</t>
    </rPh>
    <rPh sb="2" eb="3">
      <t>トウ</t>
    </rPh>
    <rPh sb="3" eb="6">
      <t>ネンガッピ</t>
    </rPh>
    <rPh sb="7" eb="8">
      <t>レイ</t>
    </rPh>
    <phoneticPr fontId="2"/>
  </si>
  <si>
    <r>
      <rPr>
        <sz val="11"/>
        <rFont val="HGSｺﾞｼｯｸE"/>
        <family val="3"/>
        <charset val="128"/>
      </rPr>
      <t>卒業等年月日</t>
    </r>
    <r>
      <rPr>
        <sz val="8"/>
        <rFont val="HGSｺﾞｼｯｸE"/>
        <family val="3"/>
        <charset val="128"/>
      </rPr>
      <t>(例：2000/03/31)</t>
    </r>
    <rPh sb="0" eb="2">
      <t>ソツギョウ</t>
    </rPh>
    <rPh sb="2" eb="3">
      <t>トウ</t>
    </rPh>
    <rPh sb="3" eb="6">
      <t>ネンガッピ</t>
    </rPh>
    <rPh sb="7" eb="8">
      <t>レイ</t>
    </rPh>
    <phoneticPr fontId="2"/>
  </si>
  <si>
    <t>郵便番号（ハイフンなし）</t>
    <phoneticPr fontId="4"/>
  </si>
  <si>
    <t>賞罰の有無</t>
    <rPh sb="0" eb="2">
      <t>ショウバツ</t>
    </rPh>
    <rPh sb="3" eb="5">
      <t>ウム</t>
    </rPh>
    <phoneticPr fontId="2"/>
  </si>
  <si>
    <t>事務所</t>
    <rPh sb="0" eb="1">
      <t>コト</t>
    </rPh>
    <rPh sb="1" eb="2">
      <t>ツトム</t>
    </rPh>
    <rPh sb="2" eb="3">
      <t>ショ</t>
    </rPh>
    <phoneticPr fontId="2"/>
  </si>
  <si>
    <t>〒</t>
    <phoneticPr fontId="35"/>
  </si>
  <si>
    <t>‐</t>
    <phoneticPr fontId="2"/>
  </si>
  <si>
    <t>（住所）</t>
    <rPh sb="1" eb="3">
      <t>ジュウショ</t>
    </rPh>
    <phoneticPr fontId="35"/>
  </si>
  <si>
    <t>生</t>
    <phoneticPr fontId="2"/>
  </si>
  <si>
    <t>)</t>
    <phoneticPr fontId="59"/>
  </si>
  <si>
    <t>第１</t>
    <rPh sb="0" eb="1">
      <t>ダイ</t>
    </rPh>
    <phoneticPr fontId="59"/>
  </si>
  <si>
    <t>第２</t>
    <rPh sb="0" eb="1">
      <t>ダイ</t>
    </rPh>
    <phoneticPr fontId="59"/>
  </si>
  <si>
    <t>登録先について</t>
    <rPh sb="0" eb="2">
      <t>トウロク</t>
    </rPh>
    <rPh sb="2" eb="3">
      <t>サキ</t>
    </rPh>
    <phoneticPr fontId="59"/>
  </si>
  <si>
    <t>既存の法律事務所</t>
    <rPh sb="0" eb="2">
      <t>キゾン</t>
    </rPh>
    <rPh sb="3" eb="8">
      <t>ホウリツジムショ</t>
    </rPh>
    <phoneticPr fontId="59"/>
  </si>
  <si>
    <t>第３</t>
    <rPh sb="0" eb="1">
      <t>ダイ</t>
    </rPh>
    <phoneticPr fontId="59"/>
  </si>
  <si>
    <t>入会希望理由</t>
    <rPh sb="0" eb="4">
      <t>ニュウカイキボウ</t>
    </rPh>
    <rPh sb="4" eb="6">
      <t>リユウ</t>
    </rPh>
    <phoneticPr fontId="59"/>
  </si>
  <si>
    <t>会則会規遵守事項（履行意思の確認）</t>
    <rPh sb="0" eb="4">
      <t>カイソクカイキ</t>
    </rPh>
    <rPh sb="4" eb="6">
      <t>ジュンシュ</t>
    </rPh>
    <rPh sb="6" eb="8">
      <t>ジコウ</t>
    </rPh>
    <rPh sb="9" eb="11">
      <t>リコウ</t>
    </rPh>
    <rPh sb="11" eb="13">
      <t>イシ</t>
    </rPh>
    <rPh sb="14" eb="16">
      <t>カクニン</t>
    </rPh>
    <phoneticPr fontId="59"/>
  </si>
  <si>
    <t>会則会規遵守事項</t>
    <rPh sb="0" eb="2">
      <t>カイソク</t>
    </rPh>
    <rPh sb="2" eb="4">
      <t>カイキ</t>
    </rPh>
    <rPh sb="4" eb="6">
      <t>ジュンシュ</t>
    </rPh>
    <rPh sb="6" eb="8">
      <t>ジコウ</t>
    </rPh>
    <phoneticPr fontId="59"/>
  </si>
  <si>
    <t>会費・各種納付金の納入義務</t>
    <rPh sb="0" eb="2">
      <t>カイヒ</t>
    </rPh>
    <rPh sb="3" eb="5">
      <t>カクシュ</t>
    </rPh>
    <rPh sb="5" eb="8">
      <t>ノウフキン</t>
    </rPh>
    <rPh sb="9" eb="11">
      <t>ノウニュウ</t>
    </rPh>
    <rPh sb="11" eb="13">
      <t>ギム</t>
    </rPh>
    <phoneticPr fontId="59"/>
  </si>
  <si>
    <t>営利業務・公務就任届出義務</t>
    <rPh sb="0" eb="2">
      <t>エイリ</t>
    </rPh>
    <rPh sb="2" eb="4">
      <t>ギョウム</t>
    </rPh>
    <rPh sb="5" eb="7">
      <t>コウム</t>
    </rPh>
    <rPh sb="7" eb="9">
      <t>シュウニン</t>
    </rPh>
    <rPh sb="9" eb="11">
      <t>トドケデ</t>
    </rPh>
    <rPh sb="11" eb="13">
      <t>ギム</t>
    </rPh>
    <phoneticPr fontId="59"/>
  </si>
  <si>
    <t>会務活動参加義務</t>
    <rPh sb="0" eb="2">
      <t>カイム</t>
    </rPh>
    <rPh sb="2" eb="4">
      <t>カツドウ</t>
    </rPh>
    <rPh sb="4" eb="6">
      <t>サンカ</t>
    </rPh>
    <rPh sb="6" eb="8">
      <t>ギム</t>
    </rPh>
    <phoneticPr fontId="59"/>
  </si>
  <si>
    <t>義務の履行意思</t>
    <rPh sb="0" eb="2">
      <t>ギム</t>
    </rPh>
    <rPh sb="3" eb="7">
      <t>リコウイシ</t>
    </rPh>
    <phoneticPr fontId="59"/>
  </si>
  <si>
    <t>履行します</t>
    <rPh sb="0" eb="2">
      <t>リコウ</t>
    </rPh>
    <phoneticPr fontId="59"/>
  </si>
  <si>
    <t>）</t>
    <phoneticPr fontId="59"/>
  </si>
  <si>
    <t>氏名</t>
    <rPh sb="0" eb="2">
      <t>シメイ</t>
    </rPh>
    <phoneticPr fontId="59"/>
  </si>
  <si>
    <t>印</t>
    <rPh sb="0" eb="1">
      <t>イン</t>
    </rPh>
    <phoneticPr fontId="59"/>
  </si>
  <si>
    <t>その他（</t>
    <rPh sb="2" eb="3">
      <t>タ</t>
    </rPh>
    <phoneticPr fontId="59"/>
  </si>
  <si>
    <t>）</t>
    <phoneticPr fontId="59"/>
  </si>
  <si>
    <t>（</t>
    <phoneticPr fontId="59"/>
  </si>
  <si>
    <t>〒</t>
    <phoneticPr fontId="59"/>
  </si>
  <si>
    <t>　メールアドレス</t>
    <phoneticPr fontId="59"/>
  </si>
  <si>
    <t>外字表記希望届</t>
    <rPh sb="0" eb="2">
      <t>ガイジ</t>
    </rPh>
    <rPh sb="2" eb="4">
      <t>ヒョウキ</t>
    </rPh>
    <rPh sb="4" eb="6">
      <t>キボウ</t>
    </rPh>
    <rPh sb="6" eb="7">
      <t>トドケ</t>
    </rPh>
    <phoneticPr fontId="59"/>
  </si>
  <si>
    <t>氏名は、外字（戸籍名どおり）を希望します。</t>
    <rPh sb="0" eb="2">
      <t>シメイ</t>
    </rPh>
    <rPh sb="4" eb="6">
      <t>ガイジ</t>
    </rPh>
    <rPh sb="7" eb="10">
      <t>コセキメイ</t>
    </rPh>
    <rPh sb="15" eb="17">
      <t>キボウ</t>
    </rPh>
    <phoneticPr fontId="59"/>
  </si>
  <si>
    <t>氏　名</t>
    <rPh sb="0" eb="1">
      <t>シ</t>
    </rPh>
    <rPh sb="2" eb="3">
      <t>ナ</t>
    </rPh>
    <phoneticPr fontId="59"/>
  </si>
  <si>
    <t>日本弁護士連合会　御中</t>
    <rPh sb="0" eb="2">
      <t>ニホン</t>
    </rPh>
    <rPh sb="2" eb="5">
      <t>ベンゴシ</t>
    </rPh>
    <rPh sb="5" eb="8">
      <t>レンゴウカイ</t>
    </rPh>
    <rPh sb="9" eb="11">
      <t>オンチュウ</t>
    </rPh>
    <phoneticPr fontId="59"/>
  </si>
  <si>
    <t>印</t>
  </si>
  <si>
    <t>変更前の氏名</t>
  </si>
  <si>
    <r>
      <t>第６号書式（第７条関係）</t>
    </r>
    <r>
      <rPr>
        <u/>
        <sz val="11"/>
        <rFont val="ＭＳ 明朝"/>
        <family val="1"/>
        <charset val="128"/>
      </rPr>
      <t>日弁連提出用</t>
    </r>
    <rPh sb="12" eb="15">
      <t>ニチベンレン</t>
    </rPh>
    <rPh sb="15" eb="17">
      <t>テイシュツ</t>
    </rPh>
    <rPh sb="17" eb="18">
      <t>ヨウ</t>
    </rPh>
    <phoneticPr fontId="2"/>
  </si>
  <si>
    <t>職務上の氏名の届出書・使用許可申請書</t>
    <rPh sb="0" eb="3">
      <t>ショクムジョウ</t>
    </rPh>
    <rPh sb="4" eb="6">
      <t>シメイ</t>
    </rPh>
    <rPh sb="7" eb="9">
      <t>トドケデ</t>
    </rPh>
    <rPh sb="9" eb="10">
      <t>ショ</t>
    </rPh>
    <rPh sb="11" eb="13">
      <t>シヨウ</t>
    </rPh>
    <rPh sb="13" eb="15">
      <t>キョカ</t>
    </rPh>
    <rPh sb="15" eb="17">
      <t>シンセイ</t>
    </rPh>
    <rPh sb="17" eb="18">
      <t>ショ</t>
    </rPh>
    <phoneticPr fontId="2"/>
  </si>
  <si>
    <t>日本弁護士連合会会長　殿</t>
    <rPh sb="0" eb="2">
      <t>ニホン</t>
    </rPh>
    <rPh sb="2" eb="5">
      <t>ベンゴシ</t>
    </rPh>
    <rPh sb="5" eb="8">
      <t>レンゴウカイ</t>
    </rPh>
    <phoneticPr fontId="2"/>
  </si>
  <si>
    <t>（✓を付す）</t>
    <rPh sb="3" eb="4">
      <t>フ</t>
    </rPh>
    <phoneticPr fontId="2"/>
  </si>
  <si>
    <t>所属会</t>
    <rPh sb="0" eb="2">
      <t>ショゾク</t>
    </rPh>
    <rPh sb="2" eb="3">
      <t>カイ</t>
    </rPh>
    <phoneticPr fontId="2"/>
  </si>
  <si>
    <t>氏名</t>
    <rPh sb="0" eb="1">
      <t>シ</t>
    </rPh>
    <rPh sb="1" eb="2">
      <t>メイ</t>
    </rPh>
    <phoneticPr fontId="2"/>
  </si>
  <si>
    <t>氏</t>
    <rPh sb="0" eb="1">
      <t>ウジ</t>
    </rPh>
    <phoneticPr fontId="2"/>
  </si>
  <si>
    <t xml:space="preserve"> 名</t>
    <rPh sb="1" eb="2">
      <t>メイ</t>
    </rPh>
    <phoneticPr fontId="2"/>
  </si>
  <si>
    <t>届出</t>
    <rPh sb="0" eb="2">
      <t>トドケデ</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</si>
  <si>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1">
      <t>ツウショウ</t>
    </rPh>
    <rPh sb="21" eb="22">
      <t>メイ</t>
    </rPh>
    <phoneticPr fontId="2"/>
  </si>
  <si>
    <t>常用漢字に置き換えた氏名</t>
    <rPh sb="0" eb="2">
      <t>ジョウヨウ</t>
    </rPh>
    <rPh sb="2" eb="4">
      <t>カンジ</t>
    </rPh>
    <rPh sb="5" eb="6">
      <t>オ</t>
    </rPh>
    <rPh sb="7" eb="8">
      <t>カ</t>
    </rPh>
    <rPh sb="10" eb="12">
      <t>シメイ</t>
    </rPh>
    <phoneticPr fontId="2"/>
  </si>
  <si>
    <t>外国人住民に係る住民票に記載されていた氏名</t>
    <rPh sb="19" eb="21">
      <t>シメイ</t>
    </rPh>
    <phoneticPr fontId="2"/>
  </si>
  <si>
    <t>廃止</t>
    <rPh sb="0" eb="2">
      <t>ハイシ</t>
    </rPh>
    <phoneticPr fontId="2"/>
  </si>
  <si>
    <t>許可申請</t>
    <rPh sb="0" eb="2">
      <t>キョカ</t>
    </rPh>
    <rPh sb="2" eb="4">
      <t>シンセイ</t>
    </rPh>
    <phoneticPr fontId="2"/>
  </si>
  <si>
    <t>使用する必要性及び合理性のある氏名</t>
    <rPh sb="0" eb="2">
      <t>シヨウ</t>
    </rPh>
    <rPh sb="4" eb="7">
      <t>ヒツヨウセイ</t>
    </rPh>
    <rPh sb="7" eb="8">
      <t>オヨ</t>
    </rPh>
    <rPh sb="9" eb="12">
      <t>ゴウリセイ</t>
    </rPh>
    <rPh sb="15" eb="17">
      <t>シメイ</t>
    </rPh>
    <phoneticPr fontId="2"/>
  </si>
  <si>
    <t>　会員名簿、機関雑誌及びインターネット上に開設した本会のホームページにおいて戸籍上の氏名の併記を希望する</t>
    <rPh sb="19" eb="20">
      <t>ジョウ</t>
    </rPh>
    <rPh sb="21" eb="23">
      <t>カイセツ</t>
    </rPh>
    <phoneticPr fontId="2"/>
  </si>
  <si>
    <t>（希望する場合は○を付す）</t>
    <rPh sb="1" eb="3">
      <t>キボウ</t>
    </rPh>
    <rPh sb="5" eb="7">
      <t>バアイ</t>
    </rPh>
    <rPh sb="10" eb="11">
      <t>フ</t>
    </rPh>
    <phoneticPr fontId="2"/>
  </si>
  <si>
    <t xml:space="preserve"> </t>
    <phoneticPr fontId="2"/>
  </si>
  <si>
    <t>※１　職務上の氏名に関する規則　　※２　職務上の氏名に関する規程</t>
    <rPh sb="3" eb="6">
      <t>ショクムジョウ</t>
    </rPh>
    <rPh sb="7" eb="9">
      <t>シメイ</t>
    </rPh>
    <rPh sb="10" eb="11">
      <t>カン</t>
    </rPh>
    <rPh sb="13" eb="15">
      <t>キソク</t>
    </rPh>
    <phoneticPr fontId="2"/>
  </si>
  <si>
    <t>職務上の氏名に関する規則第４条により資料を添付のとおり提出します（廃止の場合を除く）。</t>
    <rPh sb="0" eb="3">
      <t>ショクムジョウ</t>
    </rPh>
    <rPh sb="4" eb="6">
      <t>シメイ</t>
    </rPh>
    <rPh sb="7" eb="8">
      <t>カン</t>
    </rPh>
    <rPh sb="10" eb="12">
      <t>キソク</t>
    </rPh>
    <rPh sb="12" eb="13">
      <t>ダイ</t>
    </rPh>
    <rPh sb="14" eb="15">
      <t>ジョウ</t>
    </rPh>
    <rPh sb="18" eb="20">
      <t>シリョウ</t>
    </rPh>
    <rPh sb="21" eb="23">
      <t>テンプ</t>
    </rPh>
    <rPh sb="27" eb="29">
      <t>テイシュツ</t>
    </rPh>
    <rPh sb="33" eb="35">
      <t>ハイシ</t>
    </rPh>
    <rPh sb="36" eb="38">
      <t>バアイ</t>
    </rPh>
    <rPh sb="39" eb="40">
      <t>ノゾ</t>
    </rPh>
    <phoneticPr fontId="2"/>
  </si>
  <si>
    <r>
      <t>第６号書式（第７条関係）</t>
    </r>
    <r>
      <rPr>
        <u/>
        <sz val="11"/>
        <rFont val="ＭＳ 明朝"/>
        <family val="1"/>
        <charset val="128"/>
      </rPr>
      <t>弁護士会控</t>
    </r>
    <rPh sb="12" eb="14">
      <t>ベンゴ</t>
    </rPh>
    <rPh sb="14" eb="15">
      <t>シ</t>
    </rPh>
    <rPh sb="15" eb="16">
      <t>カイ</t>
    </rPh>
    <rPh sb="16" eb="17">
      <t>ヒカエ</t>
    </rPh>
    <phoneticPr fontId="2"/>
  </si>
  <si>
    <t>外国人住民に係る住民票に記載されている通称名</t>
    <rPh sb="0" eb="2">
      <t>ガイコク</t>
    </rPh>
    <rPh sb="2" eb="3">
      <t>ジン</t>
    </rPh>
    <rPh sb="3" eb="5">
      <t>ジュウミン</t>
    </rPh>
    <rPh sb="6" eb="7">
      <t>カカ</t>
    </rPh>
    <rPh sb="8" eb="11">
      <t>ジュウミンヒョウ</t>
    </rPh>
    <rPh sb="12" eb="14">
      <t>キサイ</t>
    </rPh>
    <rPh sb="19" eb="22">
      <t>ツウショウメイ</t>
    </rPh>
    <phoneticPr fontId="2"/>
  </si>
  <si>
    <t>外国人住民に係る住民票に記載されていた氏名</t>
    <phoneticPr fontId="2"/>
  </si>
  <si>
    <t>　下記職務上の氏名を使用したく許可願います。</t>
    <rPh sb="1" eb="3">
      <t>カキ</t>
    </rPh>
    <rPh sb="3" eb="5">
      <t>ショクム</t>
    </rPh>
    <rPh sb="5" eb="6">
      <t>ジョウ</t>
    </rPh>
    <rPh sb="7" eb="9">
      <t>シメイ</t>
    </rPh>
    <rPh sb="10" eb="12">
      <t>シヨウ</t>
    </rPh>
    <rPh sb="15" eb="17">
      <t>キョカ</t>
    </rPh>
    <rPh sb="17" eb="18">
      <t>ネガ</t>
    </rPh>
    <phoneticPr fontId="2"/>
  </si>
  <si>
    <t>規則（※１）第２条第１号</t>
    <rPh sb="0" eb="2">
      <t>キソク</t>
    </rPh>
    <rPh sb="6" eb="7">
      <t>ダイ</t>
    </rPh>
    <rPh sb="8" eb="9">
      <t>ジョウ</t>
    </rPh>
    <rPh sb="9" eb="10">
      <t>ダイ</t>
    </rPh>
    <rPh sb="11" eb="12">
      <t>ゴウ</t>
    </rPh>
    <phoneticPr fontId="2"/>
  </si>
  <si>
    <t>　　同　　　　　　第２号</t>
    <rPh sb="2" eb="3">
      <t>ドウ</t>
    </rPh>
    <rPh sb="9" eb="10">
      <t>ダイ</t>
    </rPh>
    <rPh sb="11" eb="12">
      <t>ゴウ</t>
    </rPh>
    <phoneticPr fontId="2"/>
  </si>
  <si>
    <t>　　同　　　　　　第３号</t>
    <rPh sb="2" eb="3">
      <t>ドウ</t>
    </rPh>
    <rPh sb="9" eb="10">
      <t>ダイ</t>
    </rPh>
    <rPh sb="11" eb="12">
      <t>ゴウ</t>
    </rPh>
    <phoneticPr fontId="2"/>
  </si>
  <si>
    <t>　　同　　　　　　第４号</t>
    <rPh sb="11" eb="12">
      <t>ゴウ</t>
    </rPh>
    <phoneticPr fontId="2"/>
  </si>
  <si>
    <t>規程（※２）第４条</t>
    <rPh sb="0" eb="2">
      <t>キテイ</t>
    </rPh>
    <rPh sb="6" eb="7">
      <t>ダイ</t>
    </rPh>
    <rPh sb="8" eb="9">
      <t>ジョウ</t>
    </rPh>
    <phoneticPr fontId="2"/>
  </si>
  <si>
    <t>規則（※１）第３条</t>
    <rPh sb="0" eb="2">
      <t>キソク</t>
    </rPh>
    <rPh sb="6" eb="7">
      <t>ダイ</t>
    </rPh>
    <rPh sb="8" eb="9">
      <t>ジョウ</t>
    </rPh>
    <phoneticPr fontId="2"/>
  </si>
  <si>
    <r>
      <t xml:space="preserve">該当事由
</t>
    </r>
    <r>
      <rPr>
        <sz val="7"/>
        <rFont val="ＭＳ 明朝"/>
        <family val="1"/>
        <charset val="128"/>
      </rPr>
      <t>（○を付す）</t>
    </r>
    <rPh sb="0" eb="2">
      <t>ガイトウ</t>
    </rPh>
    <rPh sb="2" eb="4">
      <t>ジユウ</t>
    </rPh>
    <rPh sb="8" eb="9">
      <t>フ</t>
    </rPh>
    <phoneticPr fontId="2"/>
  </si>
  <si>
    <t>必要性及び合理性（許可申請の場合）又は理由（廃止の場合）</t>
    <phoneticPr fontId="2"/>
  </si>
  <si>
    <r>
      <t>第１号①書式（第２条関係）</t>
    </r>
    <r>
      <rPr>
        <u/>
        <sz val="11"/>
        <rFont val="ＭＳ 明朝"/>
        <family val="1"/>
        <charset val="128"/>
      </rPr>
      <t>日弁連提出用</t>
    </r>
    <rPh sb="13" eb="16">
      <t>ニチベンレン</t>
    </rPh>
    <rPh sb="16" eb="18">
      <t>テイシュツ</t>
    </rPh>
    <rPh sb="18" eb="19">
      <t>ヨウ</t>
    </rPh>
    <phoneticPr fontId="2"/>
  </si>
  <si>
    <t>弁護士名簿登録請求書</t>
    <phoneticPr fontId="2"/>
  </si>
  <si>
    <t>印紙貼付</t>
    <rPh sb="0" eb="2">
      <t>インシ</t>
    </rPh>
    <rPh sb="2" eb="4">
      <t>テンプ</t>
    </rPh>
    <phoneticPr fontId="59"/>
  </si>
  <si>
    <t>６ 万 円</t>
    <rPh sb="2" eb="3">
      <t>マン</t>
    </rPh>
    <rPh sb="4" eb="5">
      <t>エン</t>
    </rPh>
    <phoneticPr fontId="59"/>
  </si>
  <si>
    <t>住  所</t>
    <phoneticPr fontId="2"/>
  </si>
  <si>
    <t>入会希望
弁護士会</t>
    <rPh sb="0" eb="4">
      <t>ニュウカイキボウ</t>
    </rPh>
    <rPh sb="5" eb="9">
      <t>ベンゴシカイ</t>
    </rPh>
    <phoneticPr fontId="59"/>
  </si>
  <si>
    <t>東京弁護士会</t>
    <rPh sb="0" eb="2">
      <t>トウキョウ</t>
    </rPh>
    <rPh sb="2" eb="6">
      <t>ベンゴシカイ</t>
    </rPh>
    <phoneticPr fontId="59"/>
  </si>
  <si>
    <t>添</t>
    <rPh sb="0" eb="1">
      <t>ソ</t>
    </rPh>
    <phoneticPr fontId="59"/>
  </si>
  <si>
    <t>付</t>
    <rPh sb="0" eb="1">
      <t>ツキ</t>
    </rPh>
    <phoneticPr fontId="59"/>
  </si>
  <si>
    <t>書</t>
    <rPh sb="0" eb="1">
      <t>ショ</t>
    </rPh>
    <phoneticPr fontId="59"/>
  </si>
  <si>
    <t>類</t>
    <rPh sb="0" eb="1">
      <t>ルイ</t>
    </rPh>
    <phoneticPr fontId="59"/>
  </si>
  <si>
    <r>
      <t>第１号①書式（第２条関係）</t>
    </r>
    <r>
      <rPr>
        <u/>
        <sz val="11"/>
        <rFont val="ＭＳ 明朝"/>
        <family val="1"/>
        <charset val="128"/>
      </rPr>
      <t>弁護士会控</t>
    </r>
    <rPh sb="13" eb="15">
      <t>ベンゴ</t>
    </rPh>
    <rPh sb="15" eb="16">
      <t>シ</t>
    </rPh>
    <rPh sb="16" eb="17">
      <t>カイ</t>
    </rPh>
    <rPh sb="17" eb="18">
      <t>ヒカエ</t>
    </rPh>
    <phoneticPr fontId="2"/>
  </si>
  <si>
    <t>性別</t>
    <rPh sb="0" eb="2">
      <t>セイベツ</t>
    </rPh>
    <phoneticPr fontId="59"/>
  </si>
  <si>
    <t>住　 所</t>
    <phoneticPr fontId="2"/>
  </si>
  <si>
    <t>付</t>
    <rPh sb="0" eb="1">
      <t>ツキ</t>
    </rPh>
    <phoneticPr fontId="2"/>
  </si>
  <si>
    <r>
      <t>（登録用）</t>
    </r>
    <r>
      <rPr>
        <u/>
        <sz val="11"/>
        <rFont val="ＭＳ 明朝"/>
        <family val="1"/>
        <charset val="128"/>
      </rPr>
      <t>日弁連提出用</t>
    </r>
    <rPh sb="1" eb="3">
      <t>トウロク</t>
    </rPh>
    <rPh sb="3" eb="4">
      <t>ヨウ</t>
    </rPh>
    <rPh sb="5" eb="8">
      <t>ニチベンレン</t>
    </rPh>
    <rPh sb="8" eb="10">
      <t>テイシュツ</t>
    </rPh>
    <rPh sb="10" eb="11">
      <t>ヨウ</t>
    </rPh>
    <phoneticPr fontId="2"/>
  </si>
  <si>
    <t>私は，</t>
    <rPh sb="0" eb="1">
      <t>ワタシ</t>
    </rPh>
    <phoneticPr fontId="2"/>
  </si>
  <si>
    <t>を誓約いたします。</t>
    <rPh sb="1" eb="3">
      <t>セイヤク</t>
    </rPh>
    <phoneticPr fontId="2"/>
  </si>
  <si>
    <t>１　弁護士法第７条各号のいずれにも該当しないこと</t>
    <rPh sb="2" eb="6">
      <t>ベンゴシホウ</t>
    </rPh>
    <rPh sb="6" eb="7">
      <t>ダイ</t>
    </rPh>
    <rPh sb="8" eb="9">
      <t>ジョウ</t>
    </rPh>
    <rPh sb="9" eb="11">
      <t>カクゴウ</t>
    </rPh>
    <rPh sb="17" eb="19">
      <t>ガイトウ</t>
    </rPh>
    <phoneticPr fontId="2"/>
  </si>
  <si>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2"/>
  </si>
  <si>
    <r>
      <t>（登録用）</t>
    </r>
    <r>
      <rPr>
        <u/>
        <sz val="11"/>
        <rFont val="ＭＳ 明朝"/>
        <family val="1"/>
        <charset val="128"/>
      </rPr>
      <t>弁護士会控</t>
    </r>
    <rPh sb="1" eb="3">
      <t>トウロク</t>
    </rPh>
    <rPh sb="3" eb="4">
      <t>ヨウ</t>
    </rPh>
    <rPh sb="5" eb="8">
      <t>ベンゴシ</t>
    </rPh>
    <rPh sb="8" eb="9">
      <t>カイ</t>
    </rPh>
    <rPh sb="9" eb="10">
      <t>ヒカエ</t>
    </rPh>
    <phoneticPr fontId="2"/>
  </si>
  <si>
    <t>履　　歴</t>
    <rPh sb="0" eb="1">
      <t>クツ</t>
    </rPh>
    <rPh sb="3" eb="4">
      <t>レキ</t>
    </rPh>
    <phoneticPr fontId="59"/>
  </si>
  <si>
    <r>
      <rPr>
        <sz val="12"/>
        <rFont val="ＭＳ 明朝"/>
        <family val="1"/>
        <charset val="128"/>
      </rPr>
      <t xml:space="preserve">　写真貼付欄
</t>
    </r>
    <r>
      <rPr>
        <sz val="9"/>
        <rFont val="ＭＳ 明朝"/>
        <family val="1"/>
        <charset val="128"/>
      </rPr>
      <t>背景なし
無帽
サングラス不可
プリンタ印刷不可
４ｃｍ×３ｃｍ
白黒・カラーいずれでも可</t>
    </r>
    <rPh sb="1" eb="3">
      <t>シャシン</t>
    </rPh>
    <rPh sb="3" eb="5">
      <t>テンプ</t>
    </rPh>
    <rPh sb="5" eb="6">
      <t>ラン</t>
    </rPh>
    <rPh sb="7" eb="9">
      <t>ハイケイ</t>
    </rPh>
    <rPh sb="12" eb="14">
      <t>ムボウ</t>
    </rPh>
    <rPh sb="20" eb="22">
      <t>フカ</t>
    </rPh>
    <rPh sb="27" eb="29">
      <t>インサツ</t>
    </rPh>
    <rPh sb="29" eb="31">
      <t>フカ</t>
    </rPh>
    <rPh sb="40" eb="42">
      <t>シロクロ</t>
    </rPh>
    <rPh sb="51" eb="52">
      <t>カ</t>
    </rPh>
    <phoneticPr fontId="2"/>
  </si>
  <si>
    <t>学　歴</t>
    <rPh sb="0" eb="1">
      <t>ガク</t>
    </rPh>
    <rPh sb="2" eb="3">
      <t>レキ</t>
    </rPh>
    <phoneticPr fontId="59"/>
  </si>
  <si>
    <t>職　歴</t>
    <rPh sb="0" eb="1">
      <t>ショク</t>
    </rPh>
    <rPh sb="2" eb="3">
      <t>レキ</t>
    </rPh>
    <phoneticPr fontId="59"/>
  </si>
  <si>
    <t>始期</t>
    <rPh sb="0" eb="2">
      <t>シキ</t>
    </rPh>
    <phoneticPr fontId="59"/>
  </si>
  <si>
    <t>終期</t>
    <rPh sb="0" eb="2">
      <t>シュウキ</t>
    </rPh>
    <phoneticPr fontId="59"/>
  </si>
  <si>
    <t>入会予定弁護士会</t>
    <rPh sb="0" eb="2">
      <t>ニュウカイ</t>
    </rPh>
    <rPh sb="2" eb="4">
      <t>ヨテイ</t>
    </rPh>
    <rPh sb="4" eb="8">
      <t>ベンゴシカイ</t>
    </rPh>
    <phoneticPr fontId="59"/>
  </si>
  <si>
    <t>東京弁護士会</t>
    <rPh sb="0" eb="2">
      <t>トウキョウ</t>
    </rPh>
    <rPh sb="2" eb="6">
      <t>ベンゴシカイ</t>
    </rPh>
    <phoneticPr fontId="59"/>
  </si>
  <si>
    <t>連　絡　先</t>
    <rPh sb="0" eb="1">
      <t>レン</t>
    </rPh>
    <rPh sb="2" eb="3">
      <t>ラク</t>
    </rPh>
    <rPh sb="4" eb="5">
      <t>サキ</t>
    </rPh>
    <phoneticPr fontId="59"/>
  </si>
  <si>
    <t>氏　　名</t>
    <rPh sb="0" eb="1">
      <t>シ</t>
    </rPh>
    <rPh sb="3" eb="4">
      <t>ナ</t>
    </rPh>
    <phoneticPr fontId="59"/>
  </si>
  <si>
    <t>住　　所</t>
    <rPh sb="0" eb="1">
      <t>ジュウ</t>
    </rPh>
    <rPh sb="3" eb="4">
      <t>ショ</t>
    </rPh>
    <phoneticPr fontId="59"/>
  </si>
  <si>
    <t>携帯電話</t>
    <rPh sb="0" eb="1">
      <t>ケイ</t>
    </rPh>
    <rPh sb="1" eb="2">
      <t>オビ</t>
    </rPh>
    <rPh sb="2" eb="3">
      <t>デン</t>
    </rPh>
    <rPh sb="3" eb="4">
      <t>ハナシ</t>
    </rPh>
    <phoneticPr fontId="59"/>
  </si>
  <si>
    <t>連絡事項
（自由記載）</t>
    <rPh sb="0" eb="2">
      <t>レンラク</t>
    </rPh>
    <rPh sb="2" eb="4">
      <t>ジコウ</t>
    </rPh>
    <rPh sb="6" eb="8">
      <t>ジユウ</t>
    </rPh>
    <rPh sb="8" eb="10">
      <t>キサイ</t>
    </rPh>
    <phoneticPr fontId="59"/>
  </si>
  <si>
    <t>　その他連絡先
（自由記載）</t>
    <rPh sb="3" eb="4">
      <t>タ</t>
    </rPh>
    <rPh sb="4" eb="7">
      <t>レンラクサキ</t>
    </rPh>
    <rPh sb="9" eb="11">
      <t>ジユウ</t>
    </rPh>
    <rPh sb="11" eb="13">
      <t>キサイ</t>
    </rPh>
    <phoneticPr fontId="59"/>
  </si>
  <si>
    <t>（日弁連提出用）</t>
    <rPh sb="1" eb="4">
      <t>ニチベンレン</t>
    </rPh>
    <rPh sb="4" eb="6">
      <t>テイシュツ</t>
    </rPh>
    <rPh sb="6" eb="7">
      <t>ヨウ</t>
    </rPh>
    <phoneticPr fontId="2"/>
  </si>
  <si>
    <t>（弁護士会控）</t>
    <rPh sb="1" eb="5">
      <t>ベンゴシカイ</t>
    </rPh>
    <rPh sb="5" eb="6">
      <t>ヒカ</t>
    </rPh>
    <phoneticPr fontId="2"/>
  </si>
  <si>
    <t>氏名は、常用漢字（正字変換）を希望します。</t>
    <rPh sb="0" eb="2">
      <t>シメイ</t>
    </rPh>
    <rPh sb="4" eb="6">
      <t>ジョウヨウ</t>
    </rPh>
    <rPh sb="6" eb="8">
      <t>カンジ</t>
    </rPh>
    <rPh sb="9" eb="11">
      <t>セイジ</t>
    </rPh>
    <rPh sb="11" eb="13">
      <t>ヘンカン</t>
    </rPh>
    <rPh sb="15" eb="17">
      <t>キボウ</t>
    </rPh>
    <phoneticPr fontId="59"/>
  </si>
  <si>
    <t>←企業内弁護士の方など事務所名がない場合は、「事務所名なし」に☑を入れてください。
   □をクリックすると☑が入ります。</t>
    <rPh sb="1" eb="4">
      <t>キギョウナイ</t>
    </rPh>
    <rPh sb="4" eb="7">
      <t>ベンゴシ</t>
    </rPh>
    <rPh sb="8" eb="9">
      <t>カタ</t>
    </rPh>
    <rPh sb="11" eb="15">
      <t>ジムショメイ</t>
    </rPh>
    <rPh sb="18" eb="20">
      <t>バアイ</t>
    </rPh>
    <rPh sb="23" eb="26">
      <t>ジムショ</t>
    </rPh>
    <rPh sb="26" eb="27">
      <t>メイ</t>
    </rPh>
    <rPh sb="33" eb="34">
      <t>イ</t>
    </rPh>
    <rPh sb="56" eb="57">
      <t>ハイ</t>
    </rPh>
    <phoneticPr fontId="35"/>
  </si>
  <si>
    <t>弁護士名簿に登録されたく，弁護士法第９条及び日本弁護士連合会</t>
    <rPh sb="0" eb="5">
      <t>ベンゴシメイボ</t>
    </rPh>
    <rPh sb="6" eb="8">
      <t>トウロク</t>
    </rPh>
    <rPh sb="22" eb="24">
      <t>ニホン</t>
    </rPh>
    <rPh sb="24" eb="27">
      <t>ベンゴシ</t>
    </rPh>
    <rPh sb="27" eb="30">
      <t>レンゴウカイ</t>
    </rPh>
    <phoneticPr fontId="2"/>
  </si>
  <si>
    <t>会則第１９条の規定により必要書類を添付して請求します。</t>
    <phoneticPr fontId="2"/>
  </si>
  <si>
    <t>弁護士であったことの有無
（登録取消し時の登録番号）</t>
    <rPh sb="0" eb="3">
      <t>ベンゴシ</t>
    </rPh>
    <rPh sb="10" eb="12">
      <t>ウム</t>
    </rPh>
    <rPh sb="14" eb="18">
      <t>トウロクトリケシ</t>
    </rPh>
    <rPh sb="19" eb="20">
      <t>トキ</t>
    </rPh>
    <rPh sb="21" eb="23">
      <t>トウロク</t>
    </rPh>
    <rPh sb="23" eb="25">
      <t>バンゴウ</t>
    </rPh>
    <phoneticPr fontId="59"/>
  </si>
  <si>
    <t xml:space="preserve">
（</t>
    <phoneticPr fontId="59"/>
  </si>
  <si>
    <t xml:space="preserve">
）</t>
    <phoneticPr fontId="59"/>
  </si>
  <si>
    <t>・</t>
    <phoneticPr fontId="59"/>
  </si>
  <si>
    <t>無</t>
    <rPh sb="0" eb="1">
      <t>ナシ</t>
    </rPh>
    <phoneticPr fontId="59"/>
  </si>
  <si>
    <t>）</t>
    <phoneticPr fontId="59"/>
  </si>
  <si>
    <t>登録先から東京弁護士会とするよう指定があったから</t>
    <rPh sb="0" eb="3">
      <t>トウロクサキ</t>
    </rPh>
    <rPh sb="5" eb="7">
      <t>トウキョウ</t>
    </rPh>
    <rPh sb="7" eb="11">
      <t>ベンゴシカイ</t>
    </rPh>
    <rPh sb="16" eb="18">
      <t>シテイ</t>
    </rPh>
    <phoneticPr fontId="59"/>
  </si>
  <si>
    <t>預り金口座に関する届出義務</t>
    <rPh sb="0" eb="1">
      <t>アズカ</t>
    </rPh>
    <rPh sb="2" eb="3">
      <t>キン</t>
    </rPh>
    <rPh sb="3" eb="5">
      <t>コウザ</t>
    </rPh>
    <rPh sb="6" eb="7">
      <t>カン</t>
    </rPh>
    <rPh sb="9" eb="11">
      <t>トドケデ</t>
    </rPh>
    <rPh sb="11" eb="13">
      <t>ギム</t>
    </rPh>
    <phoneticPr fontId="59"/>
  </si>
  <si>
    <t>その他（</t>
    <rPh sb="2" eb="3">
      <t>タ</t>
    </rPh>
    <phoneticPr fontId="59"/>
  </si>
  <si>
    <t>依頼者本人の確認義務の履行状況等報告義務</t>
    <rPh sb="0" eb="3">
      <t>イライシャ</t>
    </rPh>
    <rPh sb="3" eb="5">
      <t>ホンニン</t>
    </rPh>
    <rPh sb="6" eb="8">
      <t>カクニン</t>
    </rPh>
    <rPh sb="8" eb="10">
      <t>ギム</t>
    </rPh>
    <rPh sb="11" eb="13">
      <t>リコウ</t>
    </rPh>
    <rPh sb="13" eb="15">
      <t>ジョウキョウ</t>
    </rPh>
    <rPh sb="15" eb="16">
      <t>トウ</t>
    </rPh>
    <rPh sb="16" eb="18">
      <t>ホウコク</t>
    </rPh>
    <rPh sb="18" eb="20">
      <t>ギム</t>
    </rPh>
    <phoneticPr fontId="59"/>
  </si>
  <si>
    <t>日弁連の「依頼者の本人特定事項の確認及び記録保存等に関する規程」に基づき、弁護士は依頼者の本人確認及び記録保存等の実施状況に関する年次報告書を提出することになっています。</t>
    <rPh sb="0" eb="3">
      <t>ニチベンレン</t>
    </rPh>
    <rPh sb="5" eb="8">
      <t>イライシャ</t>
    </rPh>
    <rPh sb="9" eb="11">
      <t>ホンニン</t>
    </rPh>
    <rPh sb="11" eb="13">
      <t>トクテイ</t>
    </rPh>
    <rPh sb="13" eb="15">
      <t>ジコウ</t>
    </rPh>
    <rPh sb="16" eb="18">
      <t>カクニン</t>
    </rPh>
    <rPh sb="18" eb="19">
      <t>オヨ</t>
    </rPh>
    <rPh sb="20" eb="22">
      <t>キロク</t>
    </rPh>
    <rPh sb="22" eb="25">
      <t>ホゾントウ</t>
    </rPh>
    <rPh sb="26" eb="27">
      <t>カン</t>
    </rPh>
    <rPh sb="29" eb="31">
      <t>キテイ</t>
    </rPh>
    <rPh sb="33" eb="34">
      <t>モト</t>
    </rPh>
    <rPh sb="37" eb="40">
      <t>ベンゴシ</t>
    </rPh>
    <rPh sb="41" eb="44">
      <t>イライシャ</t>
    </rPh>
    <rPh sb="45" eb="47">
      <t>ホンニン</t>
    </rPh>
    <rPh sb="47" eb="49">
      <t>カクニン</t>
    </rPh>
    <rPh sb="49" eb="50">
      <t>オヨ</t>
    </rPh>
    <rPh sb="51" eb="53">
      <t>キロク</t>
    </rPh>
    <rPh sb="53" eb="56">
      <t>ホゾントウ</t>
    </rPh>
    <rPh sb="57" eb="59">
      <t>ジッシ</t>
    </rPh>
    <rPh sb="59" eb="61">
      <t>ジョウキョウ</t>
    </rPh>
    <rPh sb="62" eb="63">
      <t>カン</t>
    </rPh>
    <rPh sb="65" eb="67">
      <t>ネンジ</t>
    </rPh>
    <rPh sb="67" eb="70">
      <t>ホウコクショ</t>
    </rPh>
    <rPh sb="71" eb="73">
      <t>テイシュツ</t>
    </rPh>
    <phoneticPr fontId="59"/>
  </si>
  <si>
    <t>氏名</t>
    <rPh sb="0" eb="2">
      <t>シメイ</t>
    </rPh>
    <phoneticPr fontId="59"/>
  </si>
  <si>
    <t>※コピーを貼付してください（原本を貼付しないでください。）</t>
    <phoneticPr fontId="59"/>
  </si>
  <si>
    <t>東京</t>
    <rPh sb="0" eb="2">
      <t>トウキョウ</t>
    </rPh>
    <phoneticPr fontId="59"/>
  </si>
  <si>
    <t>職務上
の氏名</t>
    <rPh sb="0" eb="3">
      <t>ショクムジョウ</t>
    </rPh>
    <rPh sb="5" eb="7">
      <t>シメイ</t>
    </rPh>
    <phoneticPr fontId="2"/>
  </si>
  <si>
    <t>生年月日</t>
    <rPh sb="0" eb="1">
      <t>セイ</t>
    </rPh>
    <rPh sb="1" eb="2">
      <t>ネン</t>
    </rPh>
    <rPh sb="2" eb="3">
      <t>ガツ</t>
    </rPh>
    <rPh sb="3" eb="4">
      <t>ニチ</t>
    </rPh>
    <phoneticPr fontId="2"/>
  </si>
  <si>
    <t>住　所
（自宅）</t>
    <rPh sb="0" eb="1">
      <t>ジュウ</t>
    </rPh>
    <rPh sb="2" eb="3">
      <t>ショ</t>
    </rPh>
    <rPh sb="5" eb="7">
      <t>ジタク</t>
    </rPh>
    <phoneticPr fontId="59"/>
  </si>
  <si>
    <t>氏　名</t>
    <rPh sb="0" eb="1">
      <t>ナ</t>
    </rPh>
    <phoneticPr fontId="59"/>
  </si>
  <si>
    <t>履　歴　書</t>
    <rPh sb="0" eb="1">
      <t>クツ</t>
    </rPh>
    <rPh sb="2" eb="3">
      <t>レキ</t>
    </rPh>
    <rPh sb="4" eb="5">
      <t>ショ</t>
    </rPh>
    <phoneticPr fontId="2"/>
  </si>
  <si>
    <t>賞：</t>
    <phoneticPr fontId="59"/>
  </si>
  <si>
    <t>罰：</t>
    <phoneticPr fontId="59"/>
  </si>
  <si>
    <t>内容</t>
    <rPh sb="0" eb="2">
      <t>ナイヨウ</t>
    </rPh>
    <phoneticPr fontId="59"/>
  </si>
  <si>
    <t>（内容）</t>
    <rPh sb="1" eb="3">
      <t>ナイヨウ</t>
    </rPh>
    <phoneticPr fontId="59"/>
  </si>
  <si>
    <t>～</t>
    <phoneticPr fontId="59"/>
  </si>
  <si>
    <t>司法修習終了（終了証書の交付日）</t>
    <phoneticPr fontId="59"/>
  </si>
  <si>
    <t>大学</t>
    <rPh sb="0" eb="2">
      <t>ダイガク</t>
    </rPh>
    <phoneticPr fontId="59"/>
  </si>
  <si>
    <t>日弁連提出用</t>
    <phoneticPr fontId="59"/>
  </si>
  <si>
    <t>弁護士会控</t>
    <phoneticPr fontId="59"/>
  </si>
  <si>
    <t>氏名</t>
    <rPh sb="0" eb="2">
      <t>シメイ</t>
    </rPh>
    <phoneticPr fontId="59"/>
  </si>
  <si>
    <t>印</t>
    <rPh sb="0" eb="1">
      <t>イン</t>
    </rPh>
    <phoneticPr fontId="59"/>
  </si>
  <si>
    <t>弁護士
となる
資　格</t>
    <phoneticPr fontId="59"/>
  </si>
  <si>
    <t>賞　罰</t>
    <rPh sb="0" eb="1">
      <t>ショウ</t>
    </rPh>
    <rPh sb="2" eb="3">
      <t>バツ</t>
    </rPh>
    <phoneticPr fontId="2"/>
  </si>
  <si>
    <t>所属先</t>
    <rPh sb="0" eb="3">
      <t>ショゾクサキ</t>
    </rPh>
    <phoneticPr fontId="59"/>
  </si>
  <si>
    <t>日</t>
    <rPh sb="0" eb="1">
      <t>ニチ</t>
    </rPh>
    <phoneticPr fontId="59"/>
  </si>
  <si>
    <t>月</t>
    <rPh sb="0" eb="1">
      <t>ガツ</t>
    </rPh>
    <phoneticPr fontId="59"/>
  </si>
  <si>
    <t>東京弁護士会　御中</t>
    <rPh sb="0" eb="2">
      <t>トウキョウ</t>
    </rPh>
    <rPh sb="2" eb="6">
      <t>ベンゴシカイ</t>
    </rPh>
    <rPh sb="7" eb="9">
      <t>オンチュウ</t>
    </rPh>
    <phoneticPr fontId="59"/>
  </si>
  <si>
    <t>申込者</t>
    <rPh sb="0" eb="3">
      <t>モウシコミシャ</t>
    </rPh>
    <phoneticPr fontId="59"/>
  </si>
  <si>
    <t>書類送付状</t>
    <rPh sb="0" eb="2">
      <t>ショルイ</t>
    </rPh>
    <rPh sb="2" eb="5">
      <t>ソウフジョウ</t>
    </rPh>
    <phoneticPr fontId="59"/>
  </si>
  <si>
    <t>☐</t>
    <phoneticPr fontId="59"/>
  </si>
  <si>
    <t>通数</t>
    <rPh sb="0" eb="2">
      <t>ツウスウ</t>
    </rPh>
    <phoneticPr fontId="59"/>
  </si>
  <si>
    <t>送付日</t>
    <rPh sb="0" eb="3">
      <t>ソウフビ</t>
    </rPh>
    <phoneticPr fontId="59"/>
  </si>
  <si>
    <t>１</t>
    <phoneticPr fontId="59"/>
  </si>
  <si>
    <t>２</t>
  </si>
  <si>
    <t>２</t>
    <phoneticPr fontId="59"/>
  </si>
  <si>
    <t>↓同封した
ものに☑</t>
    <rPh sb="1" eb="3">
      <t>ドウフウ</t>
    </rPh>
    <phoneticPr fontId="59"/>
  </si>
  <si>
    <t>入会申込書</t>
    <rPh sb="0" eb="2">
      <t>ニュウカイ</t>
    </rPh>
    <rPh sb="2" eb="5">
      <t>モウシコミショ</t>
    </rPh>
    <phoneticPr fontId="59"/>
  </si>
  <si>
    <t>弁護士名簿登録請求書</t>
    <rPh sb="0" eb="5">
      <t>ベンゴシメイボ</t>
    </rPh>
    <rPh sb="5" eb="7">
      <t>トウロク</t>
    </rPh>
    <rPh sb="7" eb="10">
      <t>セイキュウショ</t>
    </rPh>
    <phoneticPr fontId="59"/>
  </si>
  <si>
    <t>履歴書</t>
    <rPh sb="0" eb="3">
      <t>リレキショ</t>
    </rPh>
    <phoneticPr fontId="59"/>
  </si>
  <si>
    <t>質問事項書</t>
    <rPh sb="0" eb="2">
      <t>シツモン</t>
    </rPh>
    <rPh sb="2" eb="5">
      <t>ジコウショ</t>
    </rPh>
    <phoneticPr fontId="59"/>
  </si>
  <si>
    <t>外字表記希望届（戸籍名に外字がある方のみ対象）</t>
    <rPh sb="0" eb="2">
      <t>ガイジ</t>
    </rPh>
    <rPh sb="2" eb="4">
      <t>ヒョウキ</t>
    </rPh>
    <rPh sb="4" eb="6">
      <t>キボウ</t>
    </rPh>
    <rPh sb="6" eb="7">
      <t>トドケ</t>
    </rPh>
    <rPh sb="8" eb="11">
      <t>コセキメイ</t>
    </rPh>
    <rPh sb="12" eb="14">
      <t>ガイジ</t>
    </rPh>
    <rPh sb="17" eb="18">
      <t>カタ</t>
    </rPh>
    <rPh sb="20" eb="22">
      <t>タイショウ</t>
    </rPh>
    <phoneticPr fontId="59"/>
  </si>
  <si>
    <t>職務上の氏名の届出書・使用許可申請書</t>
    <rPh sb="0" eb="3">
      <t>ショクムジョウ</t>
    </rPh>
    <rPh sb="4" eb="6">
      <t>シメイ</t>
    </rPh>
    <rPh sb="7" eb="10">
      <t>トドケデショ</t>
    </rPh>
    <rPh sb="11" eb="13">
      <t>シヨウ</t>
    </rPh>
    <rPh sb="13" eb="15">
      <t>キョカ</t>
    </rPh>
    <rPh sb="15" eb="18">
      <t>シンセイショ</t>
    </rPh>
    <phoneticPr fontId="59"/>
  </si>
  <si>
    <t>押印箇所
合計</t>
    <rPh sb="0" eb="2">
      <t>オウイン</t>
    </rPh>
    <rPh sb="2" eb="4">
      <t>カショ</t>
    </rPh>
    <rPh sb="5" eb="7">
      <t>ゴウケイ</t>
    </rPh>
    <phoneticPr fontId="59"/>
  </si>
  <si>
    <t>１</t>
    <phoneticPr fontId="59"/>
  </si>
  <si>
    <t>２</t>
    <phoneticPr fontId="59"/>
  </si>
  <si>
    <t>日本弁護士連合会会長　殿</t>
    <rPh sb="0" eb="2">
      <t>ニホン</t>
    </rPh>
    <rPh sb="2" eb="5">
      <t>ベンゴシ</t>
    </rPh>
    <rPh sb="5" eb="8">
      <t>レンゴウカイ</t>
    </rPh>
    <rPh sb="8" eb="10">
      <t>カイチョウ</t>
    </rPh>
    <rPh sb="11" eb="12">
      <t>ドノ</t>
    </rPh>
    <phoneticPr fontId="59"/>
  </si>
  <si>
    <t>東京弁護士会会長　殿</t>
    <rPh sb="0" eb="2">
      <t>トウキョウ</t>
    </rPh>
    <rPh sb="2" eb="6">
      <t>ベンゴシカイ</t>
    </rPh>
    <rPh sb="6" eb="8">
      <t>カイチョウ</t>
    </rPh>
    <rPh sb="9" eb="10">
      <t>ドノ</t>
    </rPh>
    <phoneticPr fontId="59"/>
  </si>
  <si>
    <t>作成日</t>
    <rPh sb="0" eb="3">
      <t>サクセイビ</t>
    </rPh>
    <phoneticPr fontId="59"/>
  </si>
  <si>
    <t>お名前　　印</t>
    <rPh sb="1" eb="3">
      <t>ナマエ</t>
    </rPh>
    <rPh sb="5" eb="6">
      <t>イン</t>
    </rPh>
    <phoneticPr fontId="59"/>
  </si>
  <si>
    <t>上申書</t>
    <rPh sb="0" eb="3">
      <t>ジョウシンショ</t>
    </rPh>
    <phoneticPr fontId="59"/>
  </si>
  <si>
    <t>・罰の詳細（時系列経緯、背景事情、処分内容、反省等）</t>
    <rPh sb="1" eb="2">
      <t>バツ</t>
    </rPh>
    <rPh sb="3" eb="5">
      <t>ショウサイ</t>
    </rPh>
    <rPh sb="6" eb="9">
      <t>ジケイレツ</t>
    </rPh>
    <rPh sb="9" eb="11">
      <t>ケイイ</t>
    </rPh>
    <rPh sb="12" eb="14">
      <t>ハイケイ</t>
    </rPh>
    <rPh sb="14" eb="16">
      <t>ジジョウ</t>
    </rPh>
    <rPh sb="17" eb="19">
      <t>ショブン</t>
    </rPh>
    <rPh sb="19" eb="21">
      <t>ナイヨウ</t>
    </rPh>
    <rPh sb="22" eb="24">
      <t>ハンセイ</t>
    </rPh>
    <rPh sb="24" eb="25">
      <t>トウ</t>
    </rPh>
    <phoneticPr fontId="59"/>
  </si>
  <si>
    <t>・処分後に日常生活の言動等で心掛けていること</t>
    <rPh sb="1" eb="4">
      <t>ショブンゴ</t>
    </rPh>
    <rPh sb="5" eb="7">
      <t>ニチジョウ</t>
    </rPh>
    <rPh sb="7" eb="9">
      <t>セイカツ</t>
    </rPh>
    <rPh sb="10" eb="12">
      <t>ゲンドウ</t>
    </rPh>
    <rPh sb="12" eb="13">
      <t>トウ</t>
    </rPh>
    <rPh sb="14" eb="16">
      <t>ココロガ</t>
    </rPh>
    <phoneticPr fontId="59"/>
  </si>
  <si>
    <t>以上</t>
    <rPh sb="0" eb="2">
      <t>イジョウ</t>
    </rPh>
    <phoneticPr fontId="59"/>
  </si>
  <si>
    <t>（本文に主に記載いただく内容）</t>
    <rPh sb="1" eb="3">
      <t>ホンブン</t>
    </rPh>
    <rPh sb="4" eb="5">
      <t>オモ</t>
    </rPh>
    <rPh sb="6" eb="8">
      <t>キサイ</t>
    </rPh>
    <rPh sb="12" eb="14">
      <t>ナイヨウ</t>
    </rPh>
    <phoneticPr fontId="59"/>
  </si>
  <si>
    <t>※備考欄に「○」が付いている法科大学院は令和５年現在、募集が行われておりません。</t>
    <rPh sb="1" eb="3">
      <t>ビコウ</t>
    </rPh>
    <rPh sb="3" eb="4">
      <t>ラン</t>
    </rPh>
    <rPh sb="9" eb="10">
      <t>ツ</t>
    </rPh>
    <rPh sb="14" eb="16">
      <t>ホウカ</t>
    </rPh>
    <rPh sb="16" eb="19">
      <t>ダイガクイン</t>
    </rPh>
    <rPh sb="20" eb="22">
      <t>レイワ</t>
    </rPh>
    <rPh sb="23" eb="24">
      <t>ネン</t>
    </rPh>
    <rPh sb="24" eb="26">
      <t>ゲンザイ</t>
    </rPh>
    <rPh sb="27" eb="29">
      <t>ボシュウ</t>
    </rPh>
    <rPh sb="30" eb="31">
      <t>オコナ</t>
    </rPh>
    <phoneticPr fontId="2"/>
  </si>
  <si>
    <t>大阪市立大学法科大学院
※令和4年4月以降、大阪公立大学法科大学院</t>
    <rPh sb="0" eb="2">
      <t>オオサカ</t>
    </rPh>
    <rPh sb="2" eb="4">
      <t>イチリツ</t>
    </rPh>
    <rPh sb="4" eb="6">
      <t>ダイガク</t>
    </rPh>
    <rPh sb="6" eb="8">
      <t>ホウカ</t>
    </rPh>
    <rPh sb="8" eb="11">
      <t>ダイガクイン</t>
    </rPh>
    <rPh sb="13" eb="15">
      <t>レイワ</t>
    </rPh>
    <rPh sb="16" eb="17">
      <t>ネン</t>
    </rPh>
    <rPh sb="18" eb="19">
      <t>ガツ</t>
    </rPh>
    <rPh sb="19" eb="21">
      <t>イコウ</t>
    </rPh>
    <phoneticPr fontId="2"/>
  </si>
  <si>
    <t>大阪市立大学大学院法学研究科法曹養成専攻
※令和4年4月以降、大阪公立大学大学院法学研究科法曹養成専攻</t>
    <phoneticPr fontId="2"/>
  </si>
  <si>
    <t>令和３年度</t>
    <rPh sb="0" eb="2">
      <t>レイワ</t>
    </rPh>
    <rPh sb="3" eb="5">
      <t>ネンド</t>
    </rPh>
    <phoneticPr fontId="59"/>
  </si>
  <si>
    <t>令和２年度</t>
    <rPh sb="0" eb="2">
      <t>レイワ</t>
    </rPh>
    <rPh sb="3" eb="5">
      <t>ネンド</t>
    </rPh>
    <phoneticPr fontId="59"/>
  </si>
  <si>
    <t>平成３１年度・令和元年度</t>
    <rPh sb="0" eb="2">
      <t>ヘイセイ</t>
    </rPh>
    <rPh sb="4" eb="6">
      <t>ネンド</t>
    </rPh>
    <rPh sb="7" eb="9">
      <t>レイワ</t>
    </rPh>
    <rPh sb="9" eb="12">
      <t>ガンネンド</t>
    </rPh>
    <phoneticPr fontId="59"/>
  </si>
  <si>
    <t>平成３０年度</t>
    <rPh sb="0" eb="2">
      <t>ヘイセイ</t>
    </rPh>
    <rPh sb="4" eb="6">
      <t>ネンド</t>
    </rPh>
    <phoneticPr fontId="59"/>
  </si>
  <si>
    <t>平成２９年度</t>
    <rPh sb="0" eb="2">
      <t>ヘイセイ</t>
    </rPh>
    <rPh sb="4" eb="6">
      <t>ネンド</t>
    </rPh>
    <phoneticPr fontId="59"/>
  </si>
  <si>
    <t>平成２８年度</t>
    <rPh sb="0" eb="2">
      <t>ヘイセイ</t>
    </rPh>
    <rPh sb="4" eb="6">
      <t>ネンド</t>
    </rPh>
    <phoneticPr fontId="59"/>
  </si>
  <si>
    <t>平成２７年度</t>
    <rPh sb="0" eb="2">
      <t>ヘイセイ</t>
    </rPh>
    <rPh sb="4" eb="6">
      <t>ネンド</t>
    </rPh>
    <phoneticPr fontId="59"/>
  </si>
  <si>
    <t>平成２６年度</t>
    <rPh sb="0" eb="2">
      <t>ヘイセイ</t>
    </rPh>
    <rPh sb="4" eb="6">
      <t>ネンド</t>
    </rPh>
    <phoneticPr fontId="59"/>
  </si>
  <si>
    <t>平成２５年度</t>
    <rPh sb="0" eb="2">
      <t>ヘイセイ</t>
    </rPh>
    <rPh sb="4" eb="6">
      <t>ネンド</t>
    </rPh>
    <phoneticPr fontId="59"/>
  </si>
  <si>
    <t>平成２４年度</t>
    <rPh sb="0" eb="2">
      <t>ヘイセイ</t>
    </rPh>
    <rPh sb="4" eb="6">
      <t>ネンド</t>
    </rPh>
    <phoneticPr fontId="59"/>
  </si>
  <si>
    <t>2021年度</t>
    <rPh sb="4" eb="6">
      <t>ネンド</t>
    </rPh>
    <phoneticPr fontId="59"/>
  </si>
  <si>
    <t>西暦</t>
    <rPh sb="0" eb="2">
      <t>セイレキ</t>
    </rPh>
    <phoneticPr fontId="59"/>
  </si>
  <si>
    <t>和暦</t>
    <rPh sb="0" eb="2">
      <t>ワレキ</t>
    </rPh>
    <phoneticPr fontId="59"/>
  </si>
  <si>
    <t>2020年度</t>
    <rPh sb="4" eb="6">
      <t>ネンド</t>
    </rPh>
    <phoneticPr fontId="59"/>
  </si>
  <si>
    <t>2019年度</t>
    <rPh sb="4" eb="6">
      <t>ネンド</t>
    </rPh>
    <phoneticPr fontId="59"/>
  </si>
  <si>
    <t>2018年度</t>
    <rPh sb="4" eb="6">
      <t>ネンド</t>
    </rPh>
    <phoneticPr fontId="59"/>
  </si>
  <si>
    <t>2017年度</t>
    <rPh sb="4" eb="6">
      <t>ネンド</t>
    </rPh>
    <phoneticPr fontId="59"/>
  </si>
  <si>
    <t>2016年度</t>
    <rPh sb="4" eb="6">
      <t>ネンド</t>
    </rPh>
    <phoneticPr fontId="59"/>
  </si>
  <si>
    <t>2015年度</t>
    <rPh sb="4" eb="6">
      <t>ネンド</t>
    </rPh>
    <phoneticPr fontId="59"/>
  </si>
  <si>
    <t>2014年度</t>
    <rPh sb="4" eb="6">
      <t>ネンド</t>
    </rPh>
    <phoneticPr fontId="59"/>
  </si>
  <si>
    <t>2013年度</t>
    <rPh sb="4" eb="6">
      <t>ネンド</t>
    </rPh>
    <phoneticPr fontId="59"/>
  </si>
  <si>
    <t>2012年度</t>
    <rPh sb="4" eb="6">
      <t>ネンド</t>
    </rPh>
    <phoneticPr fontId="59"/>
  </si>
  <si>
    <t>年月日</t>
    <rPh sb="0" eb="3">
      <t>ネンガッピ</t>
    </rPh>
    <phoneticPr fontId="59"/>
  </si>
  <si>
    <t>■司法試験合格日</t>
    <rPh sb="1" eb="3">
      <t>シホウ</t>
    </rPh>
    <rPh sb="3" eb="5">
      <t>シケン</t>
    </rPh>
    <rPh sb="5" eb="8">
      <t>ゴウカクビ</t>
    </rPh>
    <phoneticPr fontId="59"/>
  </si>
  <si>
    <t>2022年度</t>
    <rPh sb="4" eb="6">
      <t>ネンド</t>
    </rPh>
    <phoneticPr fontId="59"/>
  </si>
  <si>
    <t>令和４年度</t>
    <rPh sb="0" eb="2">
      <t>レイワ</t>
    </rPh>
    <rPh sb="3" eb="5">
      <t>ネンド</t>
    </rPh>
    <phoneticPr fontId="59"/>
  </si>
  <si>
    <t>西暦年度</t>
    <rPh sb="0" eb="2">
      <t>セイレキ</t>
    </rPh>
    <rPh sb="2" eb="4">
      <t>ネンド</t>
    </rPh>
    <phoneticPr fontId="59"/>
  </si>
  <si>
    <t>和暦年度</t>
    <rPh sb="0" eb="2">
      <t>ワレキ</t>
    </rPh>
    <rPh sb="2" eb="4">
      <t>ネンド</t>
    </rPh>
    <phoneticPr fontId="59"/>
  </si>
  <si>
    <t>慶應義塾大学大学院法務研究科法曹養成専攻</t>
    <rPh sb="14" eb="16">
      <t>ホウソウ</t>
    </rPh>
    <rPh sb="18" eb="20">
      <t>センコウ</t>
    </rPh>
    <phoneticPr fontId="2"/>
  </si>
  <si>
    <r>
      <t>主要法科大学院一覧（参考資料：文部科学省ホームページ　「</t>
    </r>
    <r>
      <rPr>
        <b/>
        <sz val="12"/>
        <color indexed="8"/>
        <rFont val="ＭＳ 明朝"/>
        <family val="1"/>
        <charset val="128"/>
      </rPr>
      <t>法科大学院一覧」）</t>
    </r>
    <rPh sb="0" eb="2">
      <t>シュヨウ</t>
    </rPh>
    <rPh sb="2" eb="4">
      <t>ホウカ</t>
    </rPh>
    <rPh sb="4" eb="7">
      <t>ダイガクイン</t>
    </rPh>
    <rPh sb="7" eb="9">
      <t>イチラン</t>
    </rPh>
    <rPh sb="10" eb="12">
      <t>サンコウ</t>
    </rPh>
    <rPh sb="12" eb="14">
      <t>シリョウ</t>
    </rPh>
    <rPh sb="15" eb="17">
      <t>モンブ</t>
    </rPh>
    <rPh sb="17" eb="20">
      <t>カガクショウ</t>
    </rPh>
    <rPh sb="28" eb="30">
      <t>ホウカ</t>
    </rPh>
    <rPh sb="30" eb="33">
      <t>ダイガクイン</t>
    </rPh>
    <rPh sb="33" eb="35">
      <t>イチラン</t>
    </rPh>
    <phoneticPr fontId="2"/>
  </si>
  <si>
    <r>
      <t>筑波大学ビジネス科学研究科法曹専攻</t>
    </r>
    <r>
      <rPr>
        <sz val="11"/>
        <color indexed="8"/>
        <rFont val="ＭＳ 明朝"/>
        <family val="1"/>
        <charset val="128"/>
      </rPr>
      <t>（令和元年度以前入学生）
筑波大学人文社会ビジネス科学学術院法曹専攻（令和2年度以降入学生）</t>
    </r>
    <rPh sb="0" eb="2">
      <t>ツクバ</t>
    </rPh>
    <rPh sb="2" eb="4">
      <t>ダイガク</t>
    </rPh>
    <rPh sb="15" eb="17">
      <t>センコウ</t>
    </rPh>
    <phoneticPr fontId="2"/>
  </si>
  <si>
    <r>
      <t>明治大学</t>
    </r>
    <r>
      <rPr>
        <sz val="11"/>
        <color indexed="8"/>
        <rFont val="ＭＳ 明朝"/>
        <family val="1"/>
        <charset val="128"/>
      </rPr>
      <t>大学院法務研究科法務専攻</t>
    </r>
    <phoneticPr fontId="2"/>
  </si>
  <si>
    <r>
      <t>履歴書に法科大学院名を記載する場合には、以下に記載の略称又は正式名称を記入してください（</t>
    </r>
    <r>
      <rPr>
        <b/>
        <u/>
        <sz val="11"/>
        <color rgb="FFFF0000"/>
        <rFont val="ＭＳ 明朝"/>
        <family val="1"/>
        <charset val="128"/>
      </rPr>
      <t>修了当時の略称又は名称を記入してください。</t>
    </r>
    <r>
      <rPr>
        <b/>
        <sz val="11"/>
        <color rgb="FFFF0000"/>
        <rFont val="ＭＳ 明朝"/>
        <family val="1"/>
        <charset val="128"/>
      </rPr>
      <t>）。</t>
    </r>
    <rPh sb="0" eb="3">
      <t>リレキショ</t>
    </rPh>
    <rPh sb="4" eb="6">
      <t>ホウカ</t>
    </rPh>
    <rPh sb="6" eb="9">
      <t>ダイガクイン</t>
    </rPh>
    <rPh sb="9" eb="10">
      <t>メイ</t>
    </rPh>
    <rPh sb="11" eb="13">
      <t>キサイ</t>
    </rPh>
    <rPh sb="15" eb="17">
      <t>バアイ</t>
    </rPh>
    <rPh sb="20" eb="22">
      <t>イカ</t>
    </rPh>
    <rPh sb="23" eb="25">
      <t>キサイ</t>
    </rPh>
    <rPh sb="26" eb="28">
      <t>リャクショウ</t>
    </rPh>
    <rPh sb="28" eb="29">
      <t>マタ</t>
    </rPh>
    <rPh sb="30" eb="32">
      <t>セイシキ</t>
    </rPh>
    <rPh sb="32" eb="34">
      <t>メイショウ</t>
    </rPh>
    <rPh sb="35" eb="37">
      <t>キニュウ</t>
    </rPh>
    <rPh sb="51" eb="52">
      <t>マタ</t>
    </rPh>
    <phoneticPr fontId="2"/>
  </si>
  <si>
    <t>香川大学・愛媛大学連合法務研究科法務専攻
（通称：四国ロースクール）</t>
    <rPh sb="16" eb="18">
      <t>ホウム</t>
    </rPh>
    <rPh sb="18" eb="20">
      <t>センコウ</t>
    </rPh>
    <phoneticPr fontId="2"/>
  </si>
  <si>
    <t>（外国籍の者は
国籍を記入）</t>
    <rPh sb="1" eb="4">
      <t>ガイコクセキ</t>
    </rPh>
    <rPh sb="5" eb="6">
      <t>モノ</t>
    </rPh>
    <rPh sb="8" eb="10">
      <t>コクセキ</t>
    </rPh>
    <rPh sb="11" eb="13">
      <t>キニュウ</t>
    </rPh>
    <phoneticPr fontId="2"/>
  </si>
  <si>
    <t>その他電話番号</t>
    <rPh sb="2" eb="3">
      <t>タ</t>
    </rPh>
    <rPh sb="3" eb="5">
      <t>デンワ</t>
    </rPh>
    <rPh sb="5" eb="7">
      <t>バンゴウ</t>
    </rPh>
    <phoneticPr fontId="59"/>
  </si>
  <si>
    <t>１</t>
    <phoneticPr fontId="2"/>
  </si>
  <si>
    <t>　身分証明書を第三者に貸与又は譲渡をしないこと。</t>
    <phoneticPr fontId="2"/>
  </si>
  <si>
    <t>　有効期間内に新たな身分証明書の発行を申請する場合には、弁護士等の身分証明書の発行に関する規則第１０条に基づき、既に発行を受けた身分証明書を所属弁護士会を経由して返還すること。
　また、新たな身分証明書の交付を受ける場合には、引き換えに既に発行を受けた身分証明書を返還すること。　</t>
  </si>
  <si>
    <t>３</t>
  </si>
  <si>
    <t>　次の場合には弁護士等の身分証明書の発行に関する規則第１３条に基づき、身分証明書を所属弁護士会又は最後に所属した弁護士会を経由して返還すること。また、身分証明書の名義人が死亡した場合には、当該名義人の相続人が返還すること。</t>
  </si>
  <si>
    <t>①</t>
    <phoneticPr fontId="2"/>
  </si>
  <si>
    <t>禁錮以上の刑に処せられたとき</t>
    <phoneticPr fontId="2"/>
  </si>
  <si>
    <t>②</t>
    <phoneticPr fontId="2"/>
  </si>
  <si>
    <t>除名、退会命令又は業務停止の懲戒処分を受けたとき　</t>
  </si>
  <si>
    <t>③</t>
    <phoneticPr fontId="2"/>
  </si>
  <si>
    <t>懲戒の処分により、弁理士であって業務を禁止され、公認会計士であって登録を抹消され、税理士であって業務を禁止され、若しくは公務員であって免職され、又は税理士であった者であって税理士業務の禁止の懲戒処分を受けるべきであったことについて決定を受けたとき</t>
    <phoneticPr fontId="2"/>
  </si>
  <si>
    <t>④</t>
    <phoneticPr fontId="2"/>
  </si>
  <si>
    <t>破産手続開始の決定を受けたとき　</t>
    <phoneticPr fontId="2"/>
  </si>
  <si>
    <t>⑤</t>
    <phoneticPr fontId="2"/>
  </si>
  <si>
    <t>弁護士にあっては弁護士法（昭和二十四年法律第二百五号）第十一条、外国法事務弁護士にあっては外国弁護士による法律事務の取扱い等に関する法律（昭和六十一年法律第六十六号。以下「外国弁護士法律事務取扱法」という。）第三十条、沖縄弁護士にあっては沖縄弁護士に関する政令（昭和四十七年政令第百六十九号）第三条第一項の規定により、登録取消又は登載取消の請求をしたとき</t>
    <phoneticPr fontId="2"/>
  </si>
  <si>
    <t>⑥</t>
    <phoneticPr fontId="2"/>
  </si>
  <si>
    <t>弁護士にあっては弁護士法第十三条の規定による登録取消が確定したとき</t>
    <phoneticPr fontId="2"/>
  </si>
  <si>
    <t>⑦</t>
    <phoneticPr fontId="2"/>
  </si>
  <si>
    <t>外国法事務弁護士にあっては外国弁護士法律事務取扱法第三十一条第一項第四号に該当したとき又は同条第二項により登録を取り消されたとき</t>
    <phoneticPr fontId="2"/>
  </si>
  <si>
    <t>⑧</t>
    <phoneticPr fontId="2"/>
  </si>
  <si>
    <t>死亡したとき</t>
    <phoneticPr fontId="2"/>
  </si>
  <si>
    <t>⑨</t>
    <phoneticPr fontId="2"/>
  </si>
  <si>
    <t>身分証明書の有効期間が満了したとき又は記載事項に変更が生じたとき</t>
    <phoneticPr fontId="2"/>
  </si>
  <si>
    <t>４</t>
  </si>
  <si>
    <t>　身分証明書の返還をすべき場合で、その返還ができないときは、その事情を書面をもって、所属弁護士会を経由して届け出ること。</t>
  </si>
  <si>
    <t>５</t>
  </si>
  <si>
    <t>６</t>
  </si>
  <si>
    <t>７</t>
  </si>
  <si>
    <t>　以上のほか、身分証明書の取扱いに当たっては、日本弁護士連合会の弁護士等の身分証明書の発行に関する規則を順守すること。</t>
  </si>
  <si>
    <r>
      <t>規程</t>
    </r>
    <r>
      <rPr>
        <sz val="8"/>
        <rFont val="HGSｺﾞｼｯｸE"/>
        <family val="3"/>
        <charset val="128"/>
      </rPr>
      <t>（※２）</t>
    </r>
    <r>
      <rPr>
        <sz val="10"/>
        <rFont val="HGSｺﾞｼｯｸE"/>
        <family val="3"/>
        <charset val="128"/>
      </rPr>
      <t>第４条</t>
    </r>
    <rPh sb="0" eb="2">
      <t>キテイ</t>
    </rPh>
    <rPh sb="6" eb="7">
      <t>ダイ</t>
    </rPh>
    <rPh sb="8" eb="9">
      <t>ジョウ</t>
    </rPh>
    <phoneticPr fontId="2"/>
  </si>
  <si>
    <r>
      <t>規則</t>
    </r>
    <r>
      <rPr>
        <sz val="8"/>
        <rFont val="HGSｺﾞｼｯｸE"/>
        <family val="3"/>
        <charset val="128"/>
      </rPr>
      <t>（※１）</t>
    </r>
    <r>
      <rPr>
        <sz val="10"/>
        <rFont val="HGSｺﾞｼｯｸE"/>
        <family val="3"/>
        <charset val="128"/>
      </rPr>
      <t>第３条</t>
    </r>
    <rPh sb="0" eb="2">
      <t>キソク</t>
    </rPh>
    <rPh sb="6" eb="7">
      <t>ダイ</t>
    </rPh>
    <rPh sb="8" eb="9">
      <t>ジョウ</t>
    </rPh>
    <phoneticPr fontId="2"/>
  </si>
  <si>
    <t>日弁連身分証明書発行申請に関する注意事項</t>
    <rPh sb="0" eb="3">
      <t>ニチベンレン</t>
    </rPh>
    <rPh sb="3" eb="8">
      <t>ミブンショウメイショ</t>
    </rPh>
    <rPh sb="8" eb="10">
      <t>ハッコウ</t>
    </rPh>
    <rPh sb="10" eb="12">
      <t>シンセイ</t>
    </rPh>
    <rPh sb="13" eb="14">
      <t>カン</t>
    </rPh>
    <rPh sb="16" eb="18">
      <t>チュウイ</t>
    </rPh>
    <rPh sb="18" eb="20">
      <t>ジコウ</t>
    </rPh>
    <phoneticPr fontId="59"/>
  </si>
  <si>
    <t>　「紛失届」をなした身分証明書が発見された場合、直ちに所属弁護士会を経由して、その旨を書面をもって届け出ること。なお、身分証明書の紛失後に、新たな身分証明書の発行を申請し、又は発行を受けている場合には、発見された身分証明書を所属弁護士会を経由して返還すること。　</t>
    <phoneticPr fontId="59"/>
  </si>
  <si>
    <t>　身分証明書を紛失した場合には、書面をもって速やかに、所属弁護士会を経由して「紛失届」を提出すること。</t>
    <phoneticPr fontId="59"/>
  </si>
  <si>
    <t>　下記職務上の氏名を使用したく届け出ます。</t>
    <rPh sb="1" eb="3">
      <t>カキ</t>
    </rPh>
    <rPh sb="3" eb="6">
      <t>ショクムジョウ</t>
    </rPh>
    <rPh sb="7" eb="9">
      <t>シメイ</t>
    </rPh>
    <rPh sb="10" eb="12">
      <t>シヨウ</t>
    </rPh>
    <rPh sb="15" eb="16">
      <t>トド</t>
    </rPh>
    <rPh sb="17" eb="18">
      <t>デ</t>
    </rPh>
    <phoneticPr fontId="59"/>
  </si>
  <si>
    <t>・弁護士登録するに当たっての思い等</t>
    <rPh sb="1" eb="4">
      <t>ベンゴシ</t>
    </rPh>
    <rPh sb="4" eb="6">
      <t>トウロク</t>
    </rPh>
    <rPh sb="9" eb="10">
      <t>ア</t>
    </rPh>
    <rPh sb="14" eb="15">
      <t>オモ</t>
    </rPh>
    <rPh sb="16" eb="17">
      <t>トウ</t>
    </rPh>
    <phoneticPr fontId="59"/>
  </si>
  <si>
    <t>【書式例①】申請者ご本人が作成（ワード文書で作成）</t>
    <rPh sb="1" eb="3">
      <t>ショシキ</t>
    </rPh>
    <rPh sb="3" eb="4">
      <t>レイ</t>
    </rPh>
    <rPh sb="6" eb="9">
      <t>シンセイシャ</t>
    </rPh>
    <rPh sb="10" eb="12">
      <t>ホンニン</t>
    </rPh>
    <rPh sb="13" eb="15">
      <t>サクセイ</t>
    </rPh>
    <rPh sb="19" eb="21">
      <t>ブンショ</t>
    </rPh>
    <rPh sb="22" eb="24">
      <t>サクセイ</t>
    </rPh>
    <phoneticPr fontId="59"/>
  </si>
  <si>
    <t>＋</t>
    <phoneticPr fontId="59"/>
  </si>
  <si>
    <t>【書式例②】登録先等の弁護士が作成（ワード文書で作成）</t>
    <rPh sb="1" eb="4">
      <t>ショシキレイ</t>
    </rPh>
    <rPh sb="6" eb="9">
      <t>トウロクサキ</t>
    </rPh>
    <rPh sb="9" eb="10">
      <t>トウ</t>
    </rPh>
    <rPh sb="11" eb="14">
      <t>ベンゴシ</t>
    </rPh>
    <rPh sb="15" eb="17">
      <t>サクセイ</t>
    </rPh>
    <rPh sb="21" eb="23">
      <t>ブンショ</t>
    </rPh>
    <rPh sb="24" eb="26">
      <t>サクセイ</t>
    </rPh>
    <phoneticPr fontId="59"/>
  </si>
  <si>
    <t>弁護士</t>
    <rPh sb="0" eb="3">
      <t>ベンゴシ</t>
    </rPh>
    <phoneticPr fontId="59"/>
  </si>
  <si>
    <t>・弁護士登録後どのように相談にのったり、指導・監督を</t>
    <rPh sb="1" eb="7">
      <t>ベンゴシトウロクゴ</t>
    </rPh>
    <rPh sb="12" eb="14">
      <t>ソウダン</t>
    </rPh>
    <rPh sb="20" eb="22">
      <t>シドウ</t>
    </rPh>
    <rPh sb="23" eb="25">
      <t>カントク</t>
    </rPh>
    <phoneticPr fontId="59"/>
  </si>
  <si>
    <t>　行っていく予定か等。</t>
    <rPh sb="1" eb="2">
      <t>オコナ</t>
    </rPh>
    <rPh sb="6" eb="8">
      <t>ヨテイ</t>
    </rPh>
    <rPh sb="9" eb="10">
      <t>トウ</t>
    </rPh>
    <phoneticPr fontId="59"/>
  </si>
  <si>
    <t>→</t>
    <phoneticPr fontId="2" type="Hiragana"/>
  </si>
  <si>
    <t>郵便番号（ハイフンなし）
住所</t>
    <rPh sb="0" eb="2">
      <t>ゆうびん</t>
    </rPh>
    <rPh sb="2" eb="4">
      <t>ばんごう</t>
    </rPh>
    <phoneticPr fontId="2" type="Hiragana"/>
  </si>
  <si>
    <t>変更前の氏名</t>
    <phoneticPr fontId="59"/>
  </si>
  <si>
    <t>変更前の氏名</t>
    <phoneticPr fontId="2" type="Hiragana"/>
  </si>
  <si>
    <t>外国人住民に係る住民票に記載されている通称名</t>
    <phoneticPr fontId="2" type="Hiragana"/>
  </si>
  <si>
    <t>常用漢字に置き換えた氏名</t>
    <phoneticPr fontId="2" type="Hiragana"/>
  </si>
  <si>
    <t>外国人住民に係る住民票に記載されていた氏名</t>
    <phoneticPr fontId="2" type="Hiragana"/>
  </si>
  <si>
    <t>第１号</t>
    <rPh sb="0" eb="1">
      <t>だい</t>
    </rPh>
    <rPh sb="2" eb="3">
      <t>ごう</t>
    </rPh>
    <phoneticPr fontId="2" type="Hiragana"/>
  </si>
  <si>
    <r>
      <t>規則</t>
    </r>
    <r>
      <rPr>
        <sz val="8"/>
        <rFont val="HGSｺﾞｼｯｸE"/>
        <family val="3"/>
        <charset val="128"/>
      </rPr>
      <t>（※１）</t>
    </r>
    <r>
      <rPr>
        <sz val="10"/>
        <rFont val="HGSｺﾞｼｯｸE"/>
        <family val="3"/>
        <charset val="128"/>
      </rPr>
      <t>第２条</t>
    </r>
    <rPh sb="0" eb="2">
      <t>キソク</t>
    </rPh>
    <rPh sb="6" eb="7">
      <t>ダイ</t>
    </rPh>
    <rPh sb="8" eb="9">
      <t>ジョウ</t>
    </rPh>
    <phoneticPr fontId="2"/>
  </si>
  <si>
    <t>　　同</t>
    <rPh sb="2" eb="3">
      <t>ドウ</t>
    </rPh>
    <phoneticPr fontId="2"/>
  </si>
  <si>
    <t>第２号</t>
    <rPh sb="0" eb="1">
      <t>だい</t>
    </rPh>
    <rPh sb="2" eb="3">
      <t>ごう</t>
    </rPh>
    <phoneticPr fontId="2" type="Hiragana"/>
  </si>
  <si>
    <t>第３号</t>
    <rPh sb="0" eb="1">
      <t>だい</t>
    </rPh>
    <rPh sb="2" eb="3">
      <t>ごう</t>
    </rPh>
    <phoneticPr fontId="2" type="Hiragana"/>
  </si>
  <si>
    <t>　　同</t>
    <phoneticPr fontId="2"/>
  </si>
  <si>
    <t>第４号</t>
    <rPh sb="0" eb="1">
      <t>だい</t>
    </rPh>
    <rPh sb="2" eb="3">
      <t>ごう</t>
    </rPh>
    <phoneticPr fontId="2" type="Hiragana"/>
  </si>
  <si>
    <t>誓約書</t>
    <rPh sb="0" eb="3">
      <t>セイヤクショ</t>
    </rPh>
    <phoneticPr fontId="2"/>
  </si>
  <si>
    <t>国　　籍</t>
    <rPh sb="0" eb="1">
      <t>コク</t>
    </rPh>
    <rPh sb="3" eb="4">
      <t>セキ</t>
    </rPh>
    <phoneticPr fontId="2"/>
  </si>
  <si>
    <t>住　　所</t>
    <rPh sb="0" eb="1">
      <t>ジュウ</t>
    </rPh>
    <rPh sb="3" eb="4">
      <t>ショ</t>
    </rPh>
    <phoneticPr fontId="2"/>
  </si>
  <si>
    <t>私は、弁護士法第７条第４号の規定に該当しないことを誓約いたします。</t>
    <rPh sb="0" eb="1">
      <t>ワタクシ</t>
    </rPh>
    <rPh sb="3" eb="7">
      <t>ベンゴシホウ</t>
    </rPh>
    <rPh sb="7" eb="8">
      <t>ダイ</t>
    </rPh>
    <rPh sb="9" eb="10">
      <t>ジョウ</t>
    </rPh>
    <rPh sb="10" eb="11">
      <t>ダイ</t>
    </rPh>
    <rPh sb="12" eb="13">
      <t>ゴウ</t>
    </rPh>
    <rPh sb="14" eb="16">
      <t>キテイ</t>
    </rPh>
    <rPh sb="17" eb="19">
      <t>ガイトウ</t>
    </rPh>
    <rPh sb="25" eb="27">
      <t>セイヤク</t>
    </rPh>
    <phoneticPr fontId="2"/>
  </si>
  <si>
    <t>本　人</t>
    <rPh sb="0" eb="3">
      <t>ホンニン</t>
    </rPh>
    <phoneticPr fontId="2"/>
  </si>
  <si>
    <t>【全員】①</t>
    <rPh sb="1" eb="3">
      <t>ゼンイン</t>
    </rPh>
    <phoneticPr fontId="59"/>
  </si>
  <si>
    <t>【全員】②</t>
    <rPh sb="1" eb="3">
      <t>ゼンイン</t>
    </rPh>
    <phoneticPr fontId="59"/>
  </si>
  <si>
    <t>【全員】③</t>
    <rPh sb="1" eb="3">
      <t>ゼンイン</t>
    </rPh>
    <phoneticPr fontId="59"/>
  </si>
  <si>
    <t>【全員】④</t>
    <rPh sb="1" eb="3">
      <t>ゼンイン</t>
    </rPh>
    <phoneticPr fontId="59"/>
  </si>
  <si>
    <t>【全員】⑤</t>
    <rPh sb="1" eb="3">
      <t>ゼンイン</t>
    </rPh>
    <phoneticPr fontId="59"/>
  </si>
  <si>
    <t>【全員】⑥</t>
    <rPh sb="1" eb="3">
      <t>ゼンイン</t>
    </rPh>
    <phoneticPr fontId="59"/>
  </si>
  <si>
    <t>【全員】⑦</t>
    <rPh sb="1" eb="3">
      <t>ゼンイン</t>
    </rPh>
    <phoneticPr fontId="59"/>
  </si>
  <si>
    <t>上申書（履歴書に罰がある方のみ対象）※本人作成</t>
    <rPh sb="0" eb="3">
      <t>ジョウシンショ</t>
    </rPh>
    <rPh sb="4" eb="7">
      <t>リレキショ</t>
    </rPh>
    <rPh sb="8" eb="9">
      <t>バツ</t>
    </rPh>
    <rPh sb="12" eb="13">
      <t>カタ</t>
    </rPh>
    <rPh sb="15" eb="17">
      <t>タイショウ</t>
    </rPh>
    <rPh sb="19" eb="21">
      <t>ホンニン</t>
    </rPh>
    <rPh sb="21" eb="23">
      <t>サクセイ</t>
    </rPh>
    <phoneticPr fontId="59"/>
  </si>
  <si>
    <t>上申書　※登録先等の弁護士が作成</t>
    <rPh sb="0" eb="3">
      <t>ジョウシンショ</t>
    </rPh>
    <rPh sb="5" eb="8">
      <t>トウロクサキ</t>
    </rPh>
    <rPh sb="8" eb="9">
      <t>トウ</t>
    </rPh>
    <rPh sb="10" eb="13">
      <t>ベンゴシ</t>
    </rPh>
    <rPh sb="14" eb="16">
      <t>サクセイ</t>
    </rPh>
    <phoneticPr fontId="59"/>
  </si>
  <si>
    <t>（本文に主に記載いただく内容の例）</t>
    <rPh sb="1" eb="3">
      <t>ホンブン</t>
    </rPh>
    <rPh sb="4" eb="5">
      <t>オモ</t>
    </rPh>
    <rPh sb="6" eb="8">
      <t>キサイ</t>
    </rPh>
    <rPh sb="12" eb="14">
      <t>ナイヨウ</t>
    </rPh>
    <rPh sb="15" eb="16">
      <t>レイ</t>
    </rPh>
    <phoneticPr fontId="59"/>
  </si>
  <si>
    <t>（補足）
弁護士法第12条の「弁護士会の秩序若しくは信用を害するおそれ」について審査する必要があるため、次に該当する場合、履歴書の賞罰欄を「あり」とし、上申書を提出してください。
（該当例）
・確定した有罪判決
・不起訴処分となった事件
・少年法による保護処分
・公務員や司法修習生における懲戒処分、
　訓告や注意処分の内容
・道路交通法違反の罰金等</t>
    <rPh sb="1" eb="3">
      <t>ホソク</t>
    </rPh>
    <rPh sb="8" eb="12">
      <t>ベンゴシホウ</t>
    </rPh>
    <rPh sb="12" eb="13">
      <t>ダイ</t>
    </rPh>
    <rPh sb="15" eb="16">
      <t>ジョウ</t>
    </rPh>
    <rPh sb="18" eb="22">
      <t>ベンゴシカイ</t>
    </rPh>
    <rPh sb="23" eb="25">
      <t>チツジョ</t>
    </rPh>
    <rPh sb="25" eb="26">
      <t>モ</t>
    </rPh>
    <rPh sb="29" eb="31">
      <t>シンヨウ</t>
    </rPh>
    <rPh sb="32" eb="33">
      <t>ガイ</t>
    </rPh>
    <rPh sb="43" eb="45">
      <t>シンサ</t>
    </rPh>
    <rPh sb="47" eb="49">
      <t>ヒツヨウ</t>
    </rPh>
    <rPh sb="55" eb="56">
      <t>ツギ</t>
    </rPh>
    <rPh sb="57" eb="59">
      <t>ガイトウ</t>
    </rPh>
    <rPh sb="61" eb="63">
      <t>バアイ</t>
    </rPh>
    <rPh sb="64" eb="67">
      <t>リレキショ</t>
    </rPh>
    <rPh sb="68" eb="70">
      <t>ショウバツ</t>
    </rPh>
    <rPh sb="70" eb="71">
      <t>ラン</t>
    </rPh>
    <rPh sb="84" eb="85">
      <t>ツ</t>
    </rPh>
    <rPh sb="95" eb="97">
      <t>ガイトウ</t>
    </rPh>
    <rPh sb="97" eb="98">
      <t>レイ</t>
    </rPh>
    <rPh sb="101" eb="103">
      <t>カクテイ</t>
    </rPh>
    <rPh sb="105" eb="107">
      <t>ユウザイ</t>
    </rPh>
    <rPh sb="107" eb="109">
      <t>ハンケツ</t>
    </rPh>
    <rPh sb="111" eb="114">
      <t>フキソ</t>
    </rPh>
    <rPh sb="114" eb="116">
      <t>ショブン</t>
    </rPh>
    <rPh sb="120" eb="122">
      <t>ジケン</t>
    </rPh>
    <rPh sb="124" eb="126">
      <t>ショウネン</t>
    </rPh>
    <rPh sb="126" eb="127">
      <t>ホウ</t>
    </rPh>
    <rPh sb="130" eb="132">
      <t>ホゴ</t>
    </rPh>
    <rPh sb="132" eb="134">
      <t>ショブン</t>
    </rPh>
    <rPh sb="136" eb="139">
      <t>コウムイン</t>
    </rPh>
    <rPh sb="140" eb="142">
      <t>シホウ</t>
    </rPh>
    <rPh sb="142" eb="145">
      <t>シュウシュウセイ</t>
    </rPh>
    <rPh sb="149" eb="151">
      <t>チョウカイ</t>
    </rPh>
    <rPh sb="156" eb="158">
      <t>クンコク</t>
    </rPh>
    <rPh sb="159" eb="161">
      <t>チュウイ</t>
    </rPh>
    <rPh sb="161" eb="163">
      <t>ショブン</t>
    </rPh>
    <rPh sb="166" eb="171">
      <t>ドウロコウツウホウ</t>
    </rPh>
    <rPh sb="171" eb="173">
      <t>イハン</t>
    </rPh>
    <rPh sb="174" eb="176">
      <t>バッキン</t>
    </rPh>
    <rPh sb="176" eb="177">
      <t>トウ</t>
    </rPh>
    <phoneticPr fontId="59"/>
  </si>
  <si>
    <t>企業内法務部等</t>
    <rPh sb="0" eb="2">
      <t>キギョウ</t>
    </rPh>
    <rPh sb="2" eb="3">
      <t>ナイ</t>
    </rPh>
    <rPh sb="3" eb="6">
      <t>ホウムブ</t>
    </rPh>
    <rPh sb="6" eb="7">
      <t>トウ</t>
    </rPh>
    <phoneticPr fontId="59"/>
  </si>
  <si>
    <t>事務所は自宅です</t>
    <rPh sb="0" eb="3">
      <t>ジムショ</t>
    </rPh>
    <rPh sb="4" eb="6">
      <t>ジタク</t>
    </rPh>
    <phoneticPr fontId="59"/>
  </si>
  <si>
    <t>　→</t>
    <phoneticPr fontId="59"/>
  </si>
  <si>
    <t>　→</t>
    <phoneticPr fontId="59"/>
  </si>
  <si>
    <t>執務場所が個室又はパーテーション等で仕切られている</t>
    <rPh sb="0" eb="4">
      <t>シツムバショ</t>
    </rPh>
    <rPh sb="5" eb="7">
      <t>コシツ</t>
    </rPh>
    <rPh sb="7" eb="8">
      <t>マタ</t>
    </rPh>
    <rPh sb="16" eb="17">
      <t>トウ</t>
    </rPh>
    <rPh sb="18" eb="20">
      <t>シキ</t>
    </rPh>
    <phoneticPr fontId="59"/>
  </si>
  <si>
    <t>（バーチャルオフィスや都度予約制のシェアオフィスは不可）</t>
    <rPh sb="11" eb="16">
      <t>ツドヨヤクセイ</t>
    </rPh>
    <rPh sb="25" eb="27">
      <t>フカ</t>
    </rPh>
    <phoneticPr fontId="59"/>
  </si>
  <si>
    <t>書類を施錠管理している</t>
    <rPh sb="0" eb="2">
      <t>ショルイ</t>
    </rPh>
    <rPh sb="3" eb="5">
      <t>セジョウ</t>
    </rPh>
    <rPh sb="5" eb="7">
      <t>カンリ</t>
    </rPh>
    <phoneticPr fontId="59"/>
  </si>
  <si>
    <t>郵便物が他者に渡らず確実に届き、施錠管理されている</t>
    <rPh sb="0" eb="3">
      <t>ユウビンブツ</t>
    </rPh>
    <rPh sb="4" eb="6">
      <t>タシャ</t>
    </rPh>
    <rPh sb="7" eb="8">
      <t>ワタ</t>
    </rPh>
    <rPh sb="10" eb="12">
      <t>カクジツ</t>
    </rPh>
    <rPh sb="13" eb="14">
      <t>トド</t>
    </rPh>
    <rPh sb="16" eb="18">
      <t>セジョウ</t>
    </rPh>
    <rPh sb="18" eb="20">
      <t>カンリ</t>
    </rPh>
    <phoneticPr fontId="59"/>
  </si>
  <si>
    <t>ＴＥＬ・ＦＡＸを設置する場合は、事務所専用の個別回線になっている</t>
    <rPh sb="8" eb="10">
      <t>セッチ</t>
    </rPh>
    <rPh sb="12" eb="14">
      <t>バアイ</t>
    </rPh>
    <rPh sb="16" eb="19">
      <t>ジムショ</t>
    </rPh>
    <rPh sb="19" eb="21">
      <t>センヨウ</t>
    </rPh>
    <rPh sb="22" eb="24">
      <t>コベツ</t>
    </rPh>
    <rPh sb="24" eb="26">
      <t>カイセン</t>
    </rPh>
    <phoneticPr fontId="59"/>
  </si>
  <si>
    <r>
      <t>契約済みである　→　</t>
    </r>
    <r>
      <rPr>
        <b/>
        <sz val="12"/>
        <color rgb="FFFF0000"/>
        <rFont val="ＭＳ 明朝"/>
        <family val="1"/>
        <charset val="128"/>
      </rPr>
      <t>※賃貸借契約書の写しを添付してください</t>
    </r>
    <rPh sb="0" eb="3">
      <t>ケイヤクスミ</t>
    </rPh>
    <rPh sb="11" eb="14">
      <t>チンタイシャク</t>
    </rPh>
    <rPh sb="14" eb="17">
      <t>ケイヤクショ</t>
    </rPh>
    <rPh sb="18" eb="19">
      <t>ウツ</t>
    </rPh>
    <rPh sb="21" eb="23">
      <t>テンプ</t>
    </rPh>
    <phoneticPr fontId="59"/>
  </si>
  <si>
    <r>
      <t xml:space="preserve">倫理研修参加義務
</t>
    </r>
    <r>
      <rPr>
        <sz val="8"/>
        <color theme="1"/>
        <rFont val="ＭＳ 明朝"/>
        <family val="1"/>
        <charset val="128"/>
      </rPr>
      <t>（新規登録時、登録後3年、5年以降5年毎に当会の倫理研修に参加することが義務付けられています）</t>
    </r>
    <rPh sb="0" eb="2">
      <t>リンリ</t>
    </rPh>
    <rPh sb="2" eb="4">
      <t>ケンシュウ</t>
    </rPh>
    <rPh sb="4" eb="6">
      <t>サンカ</t>
    </rPh>
    <rPh sb="6" eb="8">
      <t>ギム</t>
    </rPh>
    <rPh sb="10" eb="12">
      <t>シンキ</t>
    </rPh>
    <rPh sb="12" eb="14">
      <t>トウロク</t>
    </rPh>
    <rPh sb="14" eb="15">
      <t>トキ</t>
    </rPh>
    <rPh sb="16" eb="18">
      <t>トウロク</t>
    </rPh>
    <rPh sb="18" eb="19">
      <t>ゴ</t>
    </rPh>
    <rPh sb="20" eb="21">
      <t>ネン</t>
    </rPh>
    <rPh sb="23" eb="24">
      <t>ネン</t>
    </rPh>
    <rPh sb="24" eb="26">
      <t>イコウ</t>
    </rPh>
    <rPh sb="27" eb="28">
      <t>ネン</t>
    </rPh>
    <rPh sb="28" eb="29">
      <t>ゴト</t>
    </rPh>
    <rPh sb="30" eb="32">
      <t>トウカイ</t>
    </rPh>
    <rPh sb="33" eb="35">
      <t>リンリ</t>
    </rPh>
    <rPh sb="35" eb="37">
      <t>ケンシュウ</t>
    </rPh>
    <rPh sb="38" eb="40">
      <t>サンカ</t>
    </rPh>
    <rPh sb="45" eb="48">
      <t>ギムヅ</t>
    </rPh>
    <phoneticPr fontId="59"/>
  </si>
  <si>
    <t>事務所はレンタルオフィスです（バーチャルオフィスではありません）</t>
    <rPh sb="0" eb="3">
      <t>ジムショ</t>
    </rPh>
    <phoneticPr fontId="59"/>
  </si>
  <si>
    <t>法律事務所開設（事務所名の由来：</t>
    <rPh sb="0" eb="5">
      <t>ホウリツジムショ</t>
    </rPh>
    <rPh sb="5" eb="7">
      <t>カイセツ</t>
    </rPh>
    <rPh sb="8" eb="12">
      <t>ジムショメイ</t>
    </rPh>
    <rPh sb="13" eb="15">
      <t>ユライ</t>
    </rPh>
    <phoneticPr fontId="59"/>
  </si>
  <si>
    <t>東京弁護士会入会金・日弁連弁護士名簿登録料
振込証の写し貼付用紙</t>
    <rPh sb="0" eb="2">
      <t>トウキョウ</t>
    </rPh>
    <rPh sb="2" eb="6">
      <t>ベンゴシカイ</t>
    </rPh>
    <rPh sb="6" eb="9">
      <t>ニュウカイキン</t>
    </rPh>
    <rPh sb="10" eb="13">
      <t>ニチベンレン</t>
    </rPh>
    <rPh sb="13" eb="16">
      <t>ベンゴシ</t>
    </rPh>
    <rPh sb="16" eb="18">
      <t>メイボ</t>
    </rPh>
    <rPh sb="18" eb="21">
      <t>トウロクリョウ</t>
    </rPh>
    <rPh sb="22" eb="24">
      <t>フリコミ</t>
    </rPh>
    <rPh sb="24" eb="25">
      <t>ショウ</t>
    </rPh>
    <rPh sb="26" eb="27">
      <t>ウツ</t>
    </rPh>
    <rPh sb="28" eb="30">
      <t>テンプ</t>
    </rPh>
    <rPh sb="30" eb="32">
      <t>ヨウシ</t>
    </rPh>
    <phoneticPr fontId="59"/>
  </si>
  <si>
    <r>
      <t>■司法試験</t>
    </r>
    <r>
      <rPr>
        <sz val="16"/>
        <color rgb="FFFF0000"/>
        <rFont val="ＭＳ Ｐゴシック"/>
        <family val="3"/>
        <charset val="128"/>
      </rPr>
      <t>予備試験</t>
    </r>
    <r>
      <rPr>
        <sz val="16"/>
        <color theme="1"/>
        <rFont val="ＭＳ Ｐゴシック"/>
        <family val="3"/>
        <charset val="128"/>
      </rPr>
      <t>合格日</t>
    </r>
    <rPh sb="1" eb="3">
      <t>シホウ</t>
    </rPh>
    <rPh sb="3" eb="5">
      <t>シケン</t>
    </rPh>
    <rPh sb="5" eb="9">
      <t>ヨビシケン</t>
    </rPh>
    <rPh sb="9" eb="11">
      <t>ゴウカク</t>
    </rPh>
    <rPh sb="11" eb="12">
      <t>ビ</t>
    </rPh>
    <phoneticPr fontId="59"/>
  </si>
  <si>
    <t>①履歴書に罰の有る方は、本エクセルとは別に、ワード文書にて上申書を２部作成してください。</t>
    <rPh sb="1" eb="4">
      <t>リレキショ</t>
    </rPh>
    <rPh sb="5" eb="6">
      <t>バツ</t>
    </rPh>
    <rPh sb="7" eb="8">
      <t>ア</t>
    </rPh>
    <rPh sb="9" eb="10">
      <t>カタ</t>
    </rPh>
    <rPh sb="12" eb="13">
      <t>ホン</t>
    </rPh>
    <rPh sb="19" eb="20">
      <t>ベツ</t>
    </rPh>
    <rPh sb="25" eb="27">
      <t>ブンショ</t>
    </rPh>
    <rPh sb="29" eb="32">
      <t>ジョウシンショ</t>
    </rPh>
    <rPh sb="34" eb="35">
      <t>ブ</t>
    </rPh>
    <rPh sb="35" eb="37">
      <t>サクセイ</t>
    </rPh>
    <phoneticPr fontId="59"/>
  </si>
  <si>
    <t>下記職務上の氏名を使用したく届け出ます。</t>
    <rPh sb="9" eb="11">
      <t>シヨウ</t>
    </rPh>
    <rPh sb="14" eb="15">
      <t>トド</t>
    </rPh>
    <rPh sb="16" eb="17">
      <t>デ</t>
    </rPh>
    <phoneticPr fontId="2"/>
  </si>
  <si>
    <r>
      <t>下記職務上の氏名を使用</t>
    </r>
    <r>
      <rPr>
        <sz val="11"/>
        <rFont val="HGSｺﾞｼｯｸE"/>
        <family val="3"/>
        <charset val="128"/>
      </rPr>
      <t>したく許可願います。</t>
    </r>
    <rPh sb="0" eb="2">
      <t>カキ</t>
    </rPh>
    <phoneticPr fontId="2"/>
  </si>
  <si>
    <t>（必要性及び合理性の理由）</t>
    <rPh sb="1" eb="4">
      <t>ヒツヨウセイ</t>
    </rPh>
    <rPh sb="4" eb="5">
      <t>オヨ</t>
    </rPh>
    <rPh sb="6" eb="9">
      <t>ゴウリセイ</t>
    </rPh>
    <rPh sb="10" eb="12">
      <t>リユウ</t>
    </rPh>
    <phoneticPr fontId="2"/>
  </si>
  <si>
    <t>氏名の併記希望の有無</t>
    <rPh sb="0" eb="2">
      <t>シメイ</t>
    </rPh>
    <rPh sb="3" eb="5">
      <t>ヘイキ</t>
    </rPh>
    <rPh sb="5" eb="7">
      <t>キボウ</t>
    </rPh>
    <rPh sb="8" eb="10">
      <t>ウム</t>
    </rPh>
    <phoneticPr fontId="2"/>
  </si>
  <si>
    <t>会員名簿、機関雑誌及びインターネット上に開設した本会のホームページ
において戸籍上の氏名の併記を希望する場合は○</t>
    <rPh sb="52" eb="54">
      <t>バアイ</t>
    </rPh>
    <phoneticPr fontId="2"/>
  </si>
  <si>
    <t>→</t>
    <phoneticPr fontId="2" type="Hiragana"/>
  </si>
  <si>
    <t>　　　　　（１）届出</t>
    <rPh sb="8" eb="10">
      <t>トドケデ</t>
    </rPh>
    <phoneticPr fontId="2"/>
  </si>
  <si>
    <t>　　　　　（２）許可申請</t>
    <rPh sb="8" eb="10">
      <t>キョカ</t>
    </rPh>
    <rPh sb="10" eb="12">
      <t>シンセイ</t>
    </rPh>
    <phoneticPr fontId="2"/>
  </si>
  <si>
    <t xml:space="preserve"> 日本国籍の方</t>
    <rPh sb="1" eb="3">
      <t>ゼンニッポン</t>
    </rPh>
    <rPh sb="3" eb="5">
      <t>コクセキ</t>
    </rPh>
    <rPh sb="6" eb="7">
      <t>カタ</t>
    </rPh>
    <phoneticPr fontId="59"/>
  </si>
  <si>
    <t xml:space="preserve"> 外国籍の方</t>
    <rPh sb="1" eb="2">
      <t>ソト</t>
    </rPh>
    <rPh sb="2" eb="4">
      <t>コクセキ</t>
    </rPh>
    <rPh sb="5" eb="6">
      <t>カタ</t>
    </rPh>
    <phoneticPr fontId="59"/>
  </si>
  <si>
    <t>提出対象者
シート№①～⑫</t>
  </si>
  <si>
    <t>←</t>
    <phoneticPr fontId="2" type="Hiragana"/>
  </si>
  <si>
    <t>誓約書</t>
    <rPh sb="0" eb="3">
      <t>セイヤクショ</t>
    </rPh>
    <phoneticPr fontId="59"/>
  </si>
  <si>
    <t>振込証の写し貼付用紙</t>
    <rPh sb="0" eb="2">
      <t>フリコミ</t>
    </rPh>
    <rPh sb="2" eb="3">
      <t>ショウ</t>
    </rPh>
    <rPh sb="4" eb="5">
      <t>ウツ</t>
    </rPh>
    <rPh sb="6" eb="8">
      <t>テンプ</t>
    </rPh>
    <rPh sb="8" eb="10">
      <t>ヨウシ</t>
    </rPh>
    <phoneticPr fontId="59"/>
  </si>
  <si>
    <t>（</t>
    <phoneticPr fontId="59"/>
  </si>
  <si>
    <t>）</t>
    <phoneticPr fontId="59"/>
  </si>
  <si>
    <t>第４</t>
    <rPh sb="0" eb="1">
      <t>ダイ</t>
    </rPh>
    <phoneticPr fontId="59"/>
  </si>
  <si>
    <t>心身の故障等の有無</t>
    <rPh sb="0" eb="2">
      <t>シンシン</t>
    </rPh>
    <rPh sb="3" eb="5">
      <t>コショウ</t>
    </rPh>
    <rPh sb="5" eb="6">
      <t>トウ</t>
    </rPh>
    <rPh sb="7" eb="9">
      <t>ウム</t>
    </rPh>
    <phoneticPr fontId="59"/>
  </si>
  <si>
    <t>無</t>
    <rPh sb="0" eb="1">
      <t>ナシ</t>
    </rPh>
    <phoneticPr fontId="59"/>
  </si>
  <si>
    <t>有　→</t>
    <rPh sb="0" eb="1">
      <t>ア</t>
    </rPh>
    <phoneticPr fontId="59"/>
  </si>
  <si>
    <t>その他の心身の故障がある（</t>
    <rPh sb="2" eb="3">
      <t>タ</t>
    </rPh>
    <rPh sb="4" eb="6">
      <t>シンシン</t>
    </rPh>
    <rPh sb="7" eb="9">
      <t>コショウ</t>
    </rPh>
    <phoneticPr fontId="59"/>
  </si>
  <si>
    <t>第５</t>
    <rPh sb="0" eb="1">
      <t>ダイ</t>
    </rPh>
    <phoneticPr fontId="59"/>
  </si>
  <si>
    <t>年</t>
    <rPh sb="0" eb="1">
      <t>ネン</t>
    </rPh>
    <phoneticPr fontId="59"/>
  </si>
  <si>
    <t>月</t>
    <rPh sb="0" eb="1">
      <t>ガツ</t>
    </rPh>
    <phoneticPr fontId="59"/>
  </si>
  <si>
    <t>日</t>
    <rPh sb="0" eb="1">
      <t>ニチ</t>
    </rPh>
    <phoneticPr fontId="59"/>
  </si>
  <si>
    <t>卒業</t>
  </si>
  <si>
    <t>修了</t>
  </si>
  <si>
    <t>【全員】</t>
    <rPh sb="1" eb="3">
      <t>ゼンイン</t>
    </rPh>
    <phoneticPr fontId="59"/>
  </si>
  <si>
    <t>登録希望日</t>
    <rPh sb="0" eb="2">
      <t>トウロク</t>
    </rPh>
    <rPh sb="2" eb="5">
      <t>キボウビ</t>
    </rPh>
    <phoneticPr fontId="59"/>
  </si>
  <si>
    <t>月</t>
    <rPh sb="0" eb="1">
      <t>ガツ</t>
    </rPh>
    <phoneticPr fontId="59"/>
  </si>
  <si>
    <t>年</t>
    <rPh sb="0" eb="1">
      <t>ネン</t>
    </rPh>
    <phoneticPr fontId="59"/>
  </si>
  <si>
    <t>日</t>
    <rPh sb="0" eb="1">
      <t>ニチ</t>
    </rPh>
    <phoneticPr fontId="59"/>
  </si>
  <si>
    <t>希望</t>
    <rPh sb="0" eb="2">
      <t>キボウ</t>
    </rPh>
    <phoneticPr fontId="59"/>
  </si>
  <si>
    <t>　本書は、提出された登録請求書に補正等が生じ、登録請求者本人と直接連絡をとる必要性が生じた場合、利用することを目的として作成しています。書類の補正は、本人でないと対応できない事項もあります。登録請求書提出後、特に国外への渡航等を計画される場合にはご留意ください。
　本書によって知り得た情報は，弁護士名簿登録手続及び新規登録弁護士研修の案内等のために，使用することがあります。</t>
    <rPh sb="1" eb="3">
      <t>ホンショ</t>
    </rPh>
    <rPh sb="5" eb="7">
      <t>テイシュツ</t>
    </rPh>
    <rPh sb="10" eb="12">
      <t>トウロク</t>
    </rPh>
    <rPh sb="12" eb="15">
      <t>セイキュウショ</t>
    </rPh>
    <rPh sb="16" eb="18">
      <t>ホセイ</t>
    </rPh>
    <rPh sb="18" eb="19">
      <t>トウ</t>
    </rPh>
    <rPh sb="20" eb="21">
      <t>ショウ</t>
    </rPh>
    <rPh sb="23" eb="25">
      <t>トウロク</t>
    </rPh>
    <rPh sb="25" eb="28">
      <t>セイキュウシャ</t>
    </rPh>
    <rPh sb="28" eb="30">
      <t>ホンニン</t>
    </rPh>
    <rPh sb="31" eb="33">
      <t>チョクセツ</t>
    </rPh>
    <rPh sb="33" eb="35">
      <t>レンラク</t>
    </rPh>
    <rPh sb="38" eb="41">
      <t>ヒツヨウセイ</t>
    </rPh>
    <rPh sb="42" eb="43">
      <t>ショウ</t>
    </rPh>
    <rPh sb="45" eb="47">
      <t>バアイ</t>
    </rPh>
    <rPh sb="48" eb="50">
      <t>リヨウ</t>
    </rPh>
    <rPh sb="55" eb="57">
      <t>モクテキ</t>
    </rPh>
    <rPh sb="60" eb="62">
      <t>サクセイ</t>
    </rPh>
    <rPh sb="68" eb="70">
      <t>ショルイ</t>
    </rPh>
    <rPh sb="71" eb="73">
      <t>ホセイ</t>
    </rPh>
    <rPh sb="75" eb="77">
      <t>ホンニン</t>
    </rPh>
    <rPh sb="81" eb="83">
      <t>タイオウ</t>
    </rPh>
    <rPh sb="87" eb="89">
      <t>ジコウ</t>
    </rPh>
    <rPh sb="95" eb="97">
      <t>トウロク</t>
    </rPh>
    <rPh sb="97" eb="100">
      <t>セイキュウショ</t>
    </rPh>
    <rPh sb="100" eb="103">
      <t>テイシュツゴ</t>
    </rPh>
    <rPh sb="104" eb="105">
      <t>トク</t>
    </rPh>
    <rPh sb="106" eb="108">
      <t>コクガイ</t>
    </rPh>
    <rPh sb="110" eb="112">
      <t>トコウ</t>
    </rPh>
    <rPh sb="112" eb="113">
      <t>トウ</t>
    </rPh>
    <rPh sb="114" eb="116">
      <t>ケイカク</t>
    </rPh>
    <rPh sb="119" eb="121">
      <t>バアイ</t>
    </rPh>
    <rPh sb="124" eb="126">
      <t>リュウイ</t>
    </rPh>
    <rPh sb="133" eb="135">
      <t>ホンショ</t>
    </rPh>
    <rPh sb="139" eb="140">
      <t>シ</t>
    </rPh>
    <rPh sb="141" eb="142">
      <t>エ</t>
    </rPh>
    <rPh sb="143" eb="145">
      <t>ジョウホウ</t>
    </rPh>
    <rPh sb="147" eb="152">
      <t>ベンゴシメイボ</t>
    </rPh>
    <rPh sb="152" eb="154">
      <t>トウロク</t>
    </rPh>
    <rPh sb="154" eb="156">
      <t>テツヅ</t>
    </rPh>
    <rPh sb="156" eb="157">
      <t>オヨ</t>
    </rPh>
    <rPh sb="158" eb="160">
      <t>シンキ</t>
    </rPh>
    <rPh sb="160" eb="162">
      <t>トウロク</t>
    </rPh>
    <rPh sb="162" eb="165">
      <t>ベンゴシ</t>
    </rPh>
    <rPh sb="165" eb="167">
      <t>ケンシュウ</t>
    </rPh>
    <rPh sb="168" eb="170">
      <t>アンナイ</t>
    </rPh>
    <rPh sb="170" eb="171">
      <t>トウ</t>
    </rPh>
    <rPh sb="176" eb="178">
      <t>シヨウ</t>
    </rPh>
    <phoneticPr fontId="59"/>
  </si>
  <si>
    <t>登録希望日届出書・連絡先回答書</t>
    <rPh sb="0" eb="2">
      <t>トウロク</t>
    </rPh>
    <rPh sb="2" eb="5">
      <t>キボウビ</t>
    </rPh>
    <rPh sb="5" eb="8">
      <t>トドケデショ</t>
    </rPh>
    <rPh sb="9" eb="12">
      <t>レンラクサキ</t>
    </rPh>
    <rPh sb="12" eb="15">
      <t>カイトウショ</t>
    </rPh>
    <phoneticPr fontId="59"/>
  </si>
  <si>
    <t>性　別</t>
    <rPh sb="0" eb="1">
      <t>セイ</t>
    </rPh>
    <rPh sb="2" eb="3">
      <t>ベツ</t>
    </rPh>
    <phoneticPr fontId="59"/>
  </si>
  <si>
    <t>ふりがな</t>
    <phoneticPr fontId="59"/>
  </si>
  <si>
    <t>氏　名</t>
    <rPh sb="0" eb="1">
      <t>シ</t>
    </rPh>
    <rPh sb="2" eb="3">
      <t>ナ</t>
    </rPh>
    <phoneticPr fontId="59"/>
  </si>
  <si>
    <t>ふりがな</t>
    <phoneticPr fontId="59"/>
  </si>
  <si>
    <t>　　大学法科大学院</t>
    <rPh sb="2" eb="4">
      <t>ダイガク</t>
    </rPh>
    <rPh sb="4" eb="9">
      <t>ホウカダイガクイン</t>
    </rPh>
    <phoneticPr fontId="59"/>
  </si>
  <si>
    <r>
      <t xml:space="preserve">始期
</t>
    </r>
    <r>
      <rPr>
        <sz val="7"/>
        <rFont val="HGSｺﾞｼｯｸE"/>
        <family val="3"/>
        <charset val="128"/>
      </rPr>
      <t>(例:2000/04/01)</t>
    </r>
    <rPh sb="0" eb="2">
      <t>しき</t>
    </rPh>
    <phoneticPr fontId="2" type="Hiragana"/>
  </si>
  <si>
    <t>１</t>
    <phoneticPr fontId="59"/>
  </si>
  <si>
    <t>※該当する☐の上をマウスでクリックすると☑が入ります。
※☐以外の欄は、セルに入力するか、印刷後に手書きでご記入ください。</t>
    <phoneticPr fontId="59"/>
  </si>
  <si>
    <t>東京弁護士会入会審査質問事項書</t>
    <phoneticPr fontId="59"/>
  </si>
  <si>
    <r>
      <t xml:space="preserve">都道府県、市区町村
</t>
    </r>
    <r>
      <rPr>
        <sz val="8"/>
        <rFont val="HGSｺﾞｼｯｸE"/>
        <family val="3"/>
        <charset val="128"/>
      </rPr>
      <t>※丁目・番地は「－」とする。【例】3-1-6</t>
    </r>
    <rPh sb="0" eb="4">
      <t>トドウフケン</t>
    </rPh>
    <rPh sb="5" eb="7">
      <t>シク</t>
    </rPh>
    <rPh sb="7" eb="9">
      <t>チョウソン</t>
    </rPh>
    <rPh sb="11" eb="13">
      <t>チョウメ</t>
    </rPh>
    <rPh sb="14" eb="16">
      <t>バンチ</t>
    </rPh>
    <rPh sb="25" eb="26">
      <t>レイ</t>
    </rPh>
    <phoneticPr fontId="2"/>
  </si>
  <si>
    <r>
      <t xml:space="preserve">法律事務所名
</t>
    </r>
    <r>
      <rPr>
        <sz val="8"/>
        <rFont val="HGSｺﾞｼｯｸE"/>
        <family val="3"/>
        <charset val="128"/>
      </rPr>
      <t>※企業名は入力不可。</t>
    </r>
    <rPh sb="0" eb="2">
      <t>ホウリツ</t>
    </rPh>
    <rPh sb="5" eb="6">
      <t>メイ</t>
    </rPh>
    <rPh sb="8" eb="11">
      <t>キギョウメイ</t>
    </rPh>
    <rPh sb="12" eb="14">
      <t>ニュウリョク</t>
    </rPh>
    <rPh sb="14" eb="16">
      <t>フカ</t>
    </rPh>
    <phoneticPr fontId="4"/>
  </si>
  <si>
    <r>
      <t xml:space="preserve">固定電話（空欄可）
</t>
    </r>
    <r>
      <rPr>
        <sz val="8"/>
        <rFont val="HGSｺﾞｼｯｸE"/>
        <family val="3"/>
        <charset val="128"/>
      </rPr>
      <t>※携帯電話不可</t>
    </r>
    <rPh sb="0" eb="2">
      <t>コテイ</t>
    </rPh>
    <rPh sb="5" eb="7">
      <t>クウラン</t>
    </rPh>
    <rPh sb="7" eb="8">
      <t>カ</t>
    </rPh>
    <rPh sb="11" eb="13">
      <t>ケイタイ</t>
    </rPh>
    <rPh sb="13" eb="15">
      <t>デンワ</t>
    </rPh>
    <rPh sb="15" eb="17">
      <t>フカ</t>
    </rPh>
    <phoneticPr fontId="4"/>
  </si>
  <si>
    <r>
      <t xml:space="preserve">都道府県、市区町村
</t>
    </r>
    <r>
      <rPr>
        <sz val="8"/>
        <rFont val="HGSｺﾞｼｯｸE"/>
        <family val="3"/>
        <charset val="128"/>
      </rPr>
      <t>※丁目・番地は「－」とする。【例】3-1-6</t>
    </r>
    <rPh sb="0" eb="4">
      <t>トドウフケン</t>
    </rPh>
    <rPh sb="5" eb="7">
      <t>シク</t>
    </rPh>
    <rPh sb="7" eb="9">
      <t>チョウソン</t>
    </rPh>
    <phoneticPr fontId="2"/>
  </si>
  <si>
    <r>
      <t xml:space="preserve">学歴３
</t>
    </r>
    <r>
      <rPr>
        <sz val="8"/>
        <rFont val="HGSｺﾞｼｯｸE"/>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2"/>
  </si>
  <si>
    <r>
      <t xml:space="preserve">賞罰等の内容
</t>
    </r>
    <r>
      <rPr>
        <sz val="8"/>
        <rFont val="HGSｺﾞｼｯｸE"/>
        <family val="3"/>
        <charset val="128"/>
      </rPr>
      <t>※「あり」の場合、入力必須。</t>
    </r>
    <rPh sb="0" eb="2">
      <t>ショウバツ</t>
    </rPh>
    <rPh sb="2" eb="3">
      <t>トウ</t>
    </rPh>
    <rPh sb="4" eb="6">
      <t>ナイヨウ</t>
    </rPh>
    <rPh sb="13" eb="15">
      <t>バアイ</t>
    </rPh>
    <rPh sb="16" eb="18">
      <t>ニュウリョク</t>
    </rPh>
    <rPh sb="18" eb="20">
      <t>ヒッス</t>
    </rPh>
    <phoneticPr fontId="2"/>
  </si>
  <si>
    <r>
      <t xml:space="preserve">電話番号
</t>
    </r>
    <r>
      <rPr>
        <sz val="8"/>
        <rFont val="HGSｺﾞｼｯｸE"/>
        <family val="3"/>
        <charset val="128"/>
      </rPr>
      <t>※携帯電話以外に連絡先がある場合</t>
    </r>
    <rPh sb="0" eb="2">
      <t>デンワ</t>
    </rPh>
    <rPh sb="2" eb="4">
      <t>バンゴウ</t>
    </rPh>
    <rPh sb="6" eb="8">
      <t>ケイタイ</t>
    </rPh>
    <rPh sb="8" eb="10">
      <t>デンワ</t>
    </rPh>
    <rPh sb="10" eb="12">
      <t>イガイ</t>
    </rPh>
    <rPh sb="13" eb="16">
      <t>レンラクサキ</t>
    </rPh>
    <rPh sb="19" eb="21">
      <t>バアイ</t>
    </rPh>
    <phoneticPr fontId="2"/>
  </si>
  <si>
    <r>
      <rPr>
        <sz val="11"/>
        <color rgb="FF000000"/>
        <rFont val="ＭＳ 明朝"/>
        <family val="1"/>
        <charset val="128"/>
      </rPr>
      <t>①</t>
    </r>
    <r>
      <rPr>
        <sz val="11"/>
        <color indexed="8"/>
        <rFont val="HGSｺﾞｼｯｸE"/>
        <family val="3"/>
        <charset val="128"/>
      </rPr>
      <t>入会希望弁護士会</t>
    </r>
    <rPh sb="1" eb="3">
      <t>ニュウカイ</t>
    </rPh>
    <rPh sb="3" eb="5">
      <t>キボウ</t>
    </rPh>
    <rPh sb="5" eb="8">
      <t>ベンゴシ</t>
    </rPh>
    <rPh sb="8" eb="9">
      <t>カイ</t>
    </rPh>
    <phoneticPr fontId="2"/>
  </si>
  <si>
    <r>
      <rPr>
        <sz val="11"/>
        <color rgb="FF000000"/>
        <rFont val="ＭＳ 明朝"/>
        <family val="1"/>
        <charset val="128"/>
      </rPr>
      <t>②</t>
    </r>
    <r>
      <rPr>
        <sz val="11"/>
        <color indexed="8"/>
        <rFont val="HGSｺﾞｼｯｸE"/>
        <family val="3"/>
        <charset val="128"/>
      </rPr>
      <t>司法修習期</t>
    </r>
    <rPh sb="1" eb="3">
      <t>しほう</t>
    </rPh>
    <rPh sb="3" eb="6">
      <t>しゅうしゅうき</t>
    </rPh>
    <phoneticPr fontId="2" type="Hiragana"/>
  </si>
  <si>
    <r>
      <rPr>
        <sz val="11"/>
        <color theme="1"/>
        <rFont val="ＭＳ 明朝"/>
        <family val="1"/>
        <charset val="128"/>
      </rPr>
      <t>④</t>
    </r>
    <r>
      <rPr>
        <sz val="11"/>
        <color theme="1"/>
        <rFont val="HGSｺﾞｼｯｸE"/>
        <family val="3"/>
        <charset val="128"/>
      </rPr>
      <t>ふりがな（ひらがな）</t>
    </r>
    <phoneticPr fontId="4"/>
  </si>
  <si>
    <r>
      <rPr>
        <sz val="11"/>
        <rFont val="ＭＳ 明朝"/>
        <family val="1"/>
        <charset val="128"/>
      </rPr>
      <t>⑤</t>
    </r>
    <r>
      <rPr>
        <sz val="11"/>
        <rFont val="HGSｺﾞｼｯｸE"/>
        <family val="3"/>
        <charset val="128"/>
      </rPr>
      <t xml:space="preserve">氏名（漢字）
</t>
    </r>
    <r>
      <rPr>
        <sz val="8"/>
        <rFont val="HGSｺﾞｼｯｸE"/>
        <family val="3"/>
        <charset val="128"/>
      </rPr>
      <t>※「外字」は印刷後に「手書き」で記入。</t>
    </r>
    <rPh sb="1" eb="2">
      <t>シ</t>
    </rPh>
    <rPh sb="2" eb="3">
      <t>メイ</t>
    </rPh>
    <rPh sb="4" eb="6">
      <t>カンジ</t>
    </rPh>
    <rPh sb="10" eb="12">
      <t>ガイジ</t>
    </rPh>
    <rPh sb="14" eb="17">
      <t>インサツゴ</t>
    </rPh>
    <rPh sb="19" eb="21">
      <t>テガ</t>
    </rPh>
    <rPh sb="24" eb="26">
      <t>キニュウ</t>
    </rPh>
    <phoneticPr fontId="4"/>
  </si>
  <si>
    <r>
      <rPr>
        <sz val="11"/>
        <rFont val="ＭＳ 明朝"/>
        <family val="1"/>
        <charset val="128"/>
      </rPr>
      <t>⑥</t>
    </r>
    <r>
      <rPr>
        <sz val="11"/>
        <rFont val="HGSｺﾞｼｯｸE"/>
        <family val="3"/>
        <charset val="128"/>
      </rPr>
      <t>生年月日（例：1980/1/1）</t>
    </r>
    <rPh sb="1" eb="3">
      <t>セイネン</t>
    </rPh>
    <rPh sb="3" eb="5">
      <t>ガッピ</t>
    </rPh>
    <rPh sb="6" eb="7">
      <t>レイ</t>
    </rPh>
    <phoneticPr fontId="2"/>
  </si>
  <si>
    <r>
      <rPr>
        <sz val="11"/>
        <rFont val="ＭＳ 明朝"/>
        <family val="1"/>
        <charset val="128"/>
      </rPr>
      <t>⑦</t>
    </r>
    <r>
      <rPr>
        <sz val="11"/>
        <rFont val="HGSｺﾞｼｯｸE"/>
        <family val="3"/>
        <charset val="128"/>
      </rPr>
      <t xml:space="preserve">性別（男性＝１・女性＝２）
</t>
    </r>
    <r>
      <rPr>
        <sz val="8"/>
        <rFont val="HGSｺﾞｼｯｸE"/>
        <family val="3"/>
        <charset val="128"/>
      </rPr>
      <t>※セルの右下にカーソルを置くとプルダウンメニューが現れるため選択して下さい。</t>
    </r>
    <rPh sb="1" eb="2">
      <t>セイ</t>
    </rPh>
    <rPh sb="2" eb="3">
      <t>ベツ</t>
    </rPh>
    <rPh sb="4" eb="6">
      <t>ダンセイ</t>
    </rPh>
    <rPh sb="9" eb="11">
      <t>ジョセイ</t>
    </rPh>
    <rPh sb="19" eb="21">
      <t>ミギシタ</t>
    </rPh>
    <rPh sb="27" eb="28">
      <t>オ</t>
    </rPh>
    <rPh sb="40" eb="41">
      <t>アラワ</t>
    </rPh>
    <rPh sb="45" eb="47">
      <t>センタク</t>
    </rPh>
    <rPh sb="49" eb="50">
      <t>クダ</t>
    </rPh>
    <phoneticPr fontId="2"/>
  </si>
  <si>
    <r>
      <rPr>
        <sz val="11"/>
        <color rgb="FF000000"/>
        <rFont val="ＭＳ 明朝"/>
        <family val="1"/>
        <charset val="128"/>
      </rPr>
      <t>⑨</t>
    </r>
    <r>
      <rPr>
        <sz val="11"/>
        <color indexed="8"/>
        <rFont val="HGSｺﾞｼｯｸE"/>
        <family val="3"/>
        <charset val="128"/>
      </rPr>
      <t>事務所</t>
    </r>
    <rPh sb="1" eb="2">
      <t>コト</t>
    </rPh>
    <rPh sb="2" eb="3">
      <t>ツトム</t>
    </rPh>
    <rPh sb="3" eb="4">
      <t>ショ</t>
    </rPh>
    <phoneticPr fontId="2"/>
  </si>
  <si>
    <r>
      <rPr>
        <sz val="11"/>
        <rFont val="ＭＳ 明朝"/>
        <family val="1"/>
        <charset val="128"/>
      </rPr>
      <t>⑩</t>
    </r>
    <r>
      <rPr>
        <sz val="11"/>
        <rFont val="HGSｺﾞｼｯｸE"/>
        <family val="3"/>
        <charset val="128"/>
      </rPr>
      <t xml:space="preserve">
自宅住所
＆連絡先</t>
    </r>
    <r>
      <rPr>
        <sz val="6"/>
        <rFont val="HGSｺﾞｼｯｸE"/>
        <family val="3"/>
        <charset val="128"/>
      </rPr>
      <t xml:space="preserve">
</t>
    </r>
    <rPh sb="2" eb="4">
      <t>ジタク</t>
    </rPh>
    <rPh sb="4" eb="5">
      <t>ジュウ</t>
    </rPh>
    <rPh sb="5" eb="6">
      <t>ショ</t>
    </rPh>
    <rPh sb="8" eb="11">
      <t>レンラクサキ</t>
    </rPh>
    <phoneticPr fontId="2"/>
  </si>
  <si>
    <r>
      <rPr>
        <sz val="11"/>
        <rFont val="ＭＳ 明朝"/>
        <family val="1"/>
        <charset val="128"/>
      </rPr>
      <t>⑪</t>
    </r>
    <r>
      <rPr>
        <sz val="11"/>
        <rFont val="HGSｺﾞｼｯｸE"/>
        <family val="3"/>
        <charset val="128"/>
      </rPr>
      <t>学歴</t>
    </r>
    <rPh sb="1" eb="3">
      <t>ガクレキ</t>
    </rPh>
    <phoneticPr fontId="2"/>
  </si>
  <si>
    <r>
      <rPr>
        <sz val="11"/>
        <color theme="1"/>
        <rFont val="ＭＳ 明朝"/>
        <family val="1"/>
        <charset val="128"/>
      </rPr>
      <t xml:space="preserve">⑫
</t>
    </r>
    <r>
      <rPr>
        <sz val="11"/>
        <color theme="1"/>
        <rFont val="HGSｺﾞｼｯｸE"/>
        <family val="3"/>
        <charset val="128"/>
      </rPr>
      <t>司法試験合格</t>
    </r>
    <rPh sb="2" eb="4">
      <t>シホウ</t>
    </rPh>
    <rPh sb="4" eb="6">
      <t>シケン</t>
    </rPh>
    <rPh sb="6" eb="8">
      <t>ゴウカク</t>
    </rPh>
    <phoneticPr fontId="2"/>
  </si>
  <si>
    <r>
      <rPr>
        <sz val="11"/>
        <rFont val="ＭＳ 明朝"/>
        <family val="1"/>
        <charset val="128"/>
      </rPr>
      <t>⑮</t>
    </r>
    <r>
      <rPr>
        <sz val="11"/>
        <rFont val="HGSｺﾞｼｯｸE"/>
        <family val="3"/>
        <charset val="128"/>
      </rPr>
      <t>賞罰</t>
    </r>
    <rPh sb="1" eb="3">
      <t>ショウバツ</t>
    </rPh>
    <phoneticPr fontId="2"/>
  </si>
  <si>
    <r>
      <rPr>
        <sz val="11"/>
        <rFont val="ＭＳ 明朝"/>
        <family val="1"/>
        <charset val="128"/>
      </rPr>
      <t>⑯</t>
    </r>
    <r>
      <rPr>
        <sz val="11"/>
        <rFont val="HGSｺﾞｼｯｸE"/>
        <family val="3"/>
        <charset val="128"/>
      </rPr>
      <t>連絡先</t>
    </r>
    <phoneticPr fontId="2" type="Hiragana"/>
  </si>
  <si>
    <r>
      <t xml:space="preserve">職務上氏名ふりがな（ひらがな）
</t>
    </r>
    <r>
      <rPr>
        <sz val="8"/>
        <rFont val="HGSｺﾞｼｯｸE"/>
        <family val="3"/>
        <charset val="128"/>
      </rPr>
      <t>※日弁連書式「職務上の氏名の届出書・使用許可申請書」を提出される方のみ入力。</t>
    </r>
    <rPh sb="0" eb="3">
      <t>しょくむじょう</t>
    </rPh>
    <rPh sb="3" eb="5">
      <t>しめい</t>
    </rPh>
    <rPh sb="17" eb="20">
      <t>にちべんれん</t>
    </rPh>
    <rPh sb="20" eb="22">
      <t>しょしき</t>
    </rPh>
    <rPh sb="23" eb="26">
      <t>しょくむじょう</t>
    </rPh>
    <rPh sb="27" eb="29">
      <t>しめい</t>
    </rPh>
    <rPh sb="30" eb="33">
      <t>とどけでしょ</t>
    </rPh>
    <rPh sb="34" eb="36">
      <t>しよう</t>
    </rPh>
    <rPh sb="36" eb="38">
      <t>きょか</t>
    </rPh>
    <rPh sb="38" eb="41">
      <t>しんせいしょ</t>
    </rPh>
    <rPh sb="43" eb="45">
      <t>ていしゅつ</t>
    </rPh>
    <rPh sb="48" eb="49">
      <t>かた</t>
    </rPh>
    <rPh sb="51" eb="53">
      <t>にゅうりょく</t>
    </rPh>
    <phoneticPr fontId="2" type="Hiragana"/>
  </si>
  <si>
    <r>
      <t xml:space="preserve">職務上氏名（漢字）
</t>
    </r>
    <r>
      <rPr>
        <sz val="8"/>
        <rFont val="HGSｺﾞｼｯｸE"/>
        <family val="3"/>
        <charset val="128"/>
      </rPr>
      <t>※日弁連書式「職務上の氏名の届出書・使用許可申請書」を提出される方のみ入力。</t>
    </r>
    <rPh sb="0" eb="3">
      <t>しょくむじょう</t>
    </rPh>
    <rPh sb="3" eb="5">
      <t>しめい</t>
    </rPh>
    <rPh sb="6" eb="8">
      <t>かんじ</t>
    </rPh>
    <rPh sb="11" eb="14">
      <t>にちべんれん</t>
    </rPh>
    <rPh sb="14" eb="16">
      <t>しょしき</t>
    </rPh>
    <rPh sb="17" eb="20">
      <t>しょくむじょう</t>
    </rPh>
    <rPh sb="21" eb="23">
      <t>しめい</t>
    </rPh>
    <rPh sb="24" eb="27">
      <t>とどけでしょ</t>
    </rPh>
    <rPh sb="28" eb="30">
      <t>しよう</t>
    </rPh>
    <rPh sb="30" eb="32">
      <t>きょか</t>
    </rPh>
    <rPh sb="32" eb="35">
      <t>しんせいしょ</t>
    </rPh>
    <rPh sb="37" eb="39">
      <t>ていしゅつ</t>
    </rPh>
    <rPh sb="42" eb="43">
      <t>かた</t>
    </rPh>
    <rPh sb="45" eb="47">
      <t>にゅうりょく</t>
    </rPh>
    <phoneticPr fontId="2" type="Hiragana"/>
  </si>
  <si>
    <r>
      <rPr>
        <sz val="11"/>
        <rFont val="ＭＳ 明朝"/>
        <family val="1"/>
        <charset val="128"/>
      </rPr>
      <t>⑧</t>
    </r>
    <r>
      <rPr>
        <sz val="11"/>
        <rFont val="HGSｺﾞｼｯｸE"/>
        <family val="3"/>
        <charset val="128"/>
      </rPr>
      <t xml:space="preserve">本籍地
</t>
    </r>
    <r>
      <rPr>
        <sz val="8"/>
        <rFont val="HGSｺﾞｼｯｸE"/>
        <family val="3"/>
        <charset val="128"/>
      </rPr>
      <t>※戸籍謄本どおり記載。数字は全角・半角いずれも可。</t>
    </r>
    <r>
      <rPr>
        <sz val="11"/>
        <rFont val="HGSｺﾞｼｯｸE"/>
        <family val="3"/>
        <charset val="128"/>
      </rPr>
      <t xml:space="preserve">
</t>
    </r>
    <r>
      <rPr>
        <sz val="8"/>
        <rFont val="HGSｺﾞｼｯｸE"/>
        <family val="3"/>
        <charset val="128"/>
      </rPr>
      <t>※外国籍者は国籍のみ</t>
    </r>
    <rPh sb="1" eb="2">
      <t>ホン</t>
    </rPh>
    <rPh sb="2" eb="3">
      <t>セキ</t>
    </rPh>
    <rPh sb="3" eb="4">
      <t>チ</t>
    </rPh>
    <rPh sb="6" eb="8">
      <t>コセキ</t>
    </rPh>
    <rPh sb="8" eb="10">
      <t>トウホン</t>
    </rPh>
    <rPh sb="13" eb="15">
      <t>キサイ</t>
    </rPh>
    <rPh sb="16" eb="18">
      <t>スウジ</t>
    </rPh>
    <rPh sb="19" eb="21">
      <t>ゼンカク</t>
    </rPh>
    <rPh sb="22" eb="24">
      <t>ハンカク</t>
    </rPh>
    <rPh sb="28" eb="29">
      <t>カ</t>
    </rPh>
    <rPh sb="32" eb="35">
      <t>ガイコクセキ</t>
    </rPh>
    <rPh sb="35" eb="36">
      <t>モノ</t>
    </rPh>
    <rPh sb="37" eb="39">
      <t>コクセキ</t>
    </rPh>
    <phoneticPr fontId="2"/>
  </si>
  <si>
    <t>★</t>
    <phoneticPr fontId="2" type="Hiragana"/>
  </si>
  <si>
    <t>←プルダウンメニュー</t>
    <phoneticPr fontId="2" type="Hiragana"/>
  </si>
  <si>
    <r>
      <rPr>
        <sz val="11"/>
        <color theme="1"/>
        <rFont val="ＭＳ 明朝"/>
        <family val="1"/>
        <charset val="128"/>
      </rPr>
      <t>⑬</t>
    </r>
    <r>
      <rPr>
        <sz val="11"/>
        <color theme="1"/>
        <rFont val="HGSｺﾞｼｯｸE"/>
        <family val="3"/>
        <charset val="128"/>
      </rPr>
      <t>司法修習終了日</t>
    </r>
    <r>
      <rPr>
        <sz val="11"/>
        <color theme="1"/>
        <rFont val="HGSｺﾞｼｯｸE"/>
        <family val="1"/>
        <charset val="128"/>
      </rPr>
      <t>（司法修習終了証の日付）</t>
    </r>
    <rPh sb="1" eb="3">
      <t>しほう</t>
    </rPh>
    <rPh sb="3" eb="5">
      <t>しゅうしゅう</t>
    </rPh>
    <rPh sb="5" eb="8">
      <t>しゅうりょうび</t>
    </rPh>
    <rPh sb="9" eb="11">
      <t>しほう</t>
    </rPh>
    <rPh sb="11" eb="13">
      <t>しゅうしゅう</t>
    </rPh>
    <rPh sb="13" eb="16">
      <t>しゅうりょうしょう</t>
    </rPh>
    <rPh sb="17" eb="19">
      <t>ひづけ</t>
    </rPh>
    <phoneticPr fontId="2" type="Hiragana"/>
  </si>
  <si>
    <t>←プルダウンメニュー「あり」「なし」</t>
    <phoneticPr fontId="2" type="Hiragana"/>
  </si>
  <si>
    <t>◆第１　入力項目</t>
    <rPh sb="1" eb="2">
      <t>ダイ</t>
    </rPh>
    <rPh sb="4" eb="6">
      <t>ニュウリョク</t>
    </rPh>
    <rPh sb="6" eb="8">
      <t>コウモク</t>
    </rPh>
    <phoneticPr fontId="2"/>
  </si>
  <si>
    <t>◆第２　職務上の氏名の届出書（希望者のみ）</t>
    <rPh sb="1" eb="2">
      <t>ダイ</t>
    </rPh>
    <rPh sb="4" eb="6">
      <t>ショクム</t>
    </rPh>
    <rPh sb="6" eb="7">
      <t>ジョウ</t>
    </rPh>
    <rPh sb="8" eb="10">
      <t>シメイ</t>
    </rPh>
    <rPh sb="11" eb="14">
      <t>トドケデショ</t>
    </rPh>
    <rPh sb="15" eb="18">
      <t>キボウシャ</t>
    </rPh>
    <phoneticPr fontId="2"/>
  </si>
  <si>
    <t>【外国籍の方のみ】⑧</t>
    <rPh sb="1" eb="4">
      <t>ガイコクセキ</t>
    </rPh>
    <rPh sb="5" eb="6">
      <t>カタ</t>
    </rPh>
    <phoneticPr fontId="59"/>
  </si>
  <si>
    <t>【希望者のみ】⑨</t>
    <rPh sb="1" eb="4">
      <t>キボウシャ</t>
    </rPh>
    <phoneticPr fontId="59"/>
  </si>
  <si>
    <t>【該当者のみ】⑪</t>
    <rPh sb="1" eb="4">
      <t>ガイトウシャ</t>
    </rPh>
    <phoneticPr fontId="59"/>
  </si>
  <si>
    <r>
      <t xml:space="preserve">戸籍謄本、抄本、記載事項証明書のいずれか
</t>
    </r>
    <r>
      <rPr>
        <sz val="9"/>
        <rFont val="ＭＳ 明朝"/>
        <family val="1"/>
        <charset val="128"/>
      </rPr>
      <t>※本籍地役場発行のいずれか１種類（同じもの）を原本２通</t>
    </r>
    <rPh sb="0" eb="4">
      <t>コセキトウホン</t>
    </rPh>
    <rPh sb="5" eb="7">
      <t>ショウホン</t>
    </rPh>
    <rPh sb="8" eb="10">
      <t>キサイ</t>
    </rPh>
    <rPh sb="10" eb="12">
      <t>ジコウ</t>
    </rPh>
    <rPh sb="12" eb="15">
      <t>ショウメイショ</t>
    </rPh>
    <rPh sb="22" eb="25">
      <t>ホンセキチ</t>
    </rPh>
    <rPh sb="25" eb="27">
      <t>ヤクバ</t>
    </rPh>
    <rPh sb="27" eb="29">
      <t>ハッコウ</t>
    </rPh>
    <rPh sb="35" eb="37">
      <t>シュルイ</t>
    </rPh>
    <rPh sb="38" eb="39">
      <t>オナ</t>
    </rPh>
    <rPh sb="44" eb="46">
      <t>ゲンポン</t>
    </rPh>
    <rPh sb="47" eb="48">
      <t>ツウ</t>
    </rPh>
    <phoneticPr fontId="59"/>
  </si>
  <si>
    <r>
      <t xml:space="preserve">外国人住民に係る住民票の写し
</t>
    </r>
    <r>
      <rPr>
        <sz val="9"/>
        <rFont val="ＭＳ 明朝"/>
        <family val="1"/>
        <charset val="128"/>
      </rPr>
      <t>※自治体発行の原本２通</t>
    </r>
    <rPh sb="0" eb="3">
      <t>ガイコクジン</t>
    </rPh>
    <rPh sb="3" eb="5">
      <t>ジュウミン</t>
    </rPh>
    <rPh sb="6" eb="7">
      <t>カカ</t>
    </rPh>
    <rPh sb="8" eb="11">
      <t>ジュウミンヒョウ</t>
    </rPh>
    <rPh sb="12" eb="13">
      <t>ウツ</t>
    </rPh>
    <rPh sb="16" eb="19">
      <t>ジチタイ</t>
    </rPh>
    <rPh sb="19" eb="21">
      <t>ハッコウ</t>
    </rPh>
    <rPh sb="22" eb="24">
      <t>ゲンポン</t>
    </rPh>
    <rPh sb="25" eb="26">
      <t>ツウ</t>
    </rPh>
    <phoneticPr fontId="59"/>
  </si>
  <si>
    <r>
      <t>弁護士となる資格を証明する書面（次のいずれか）
①司法修習終了証書コピー（白黒印刷可・等倍サイズ）
②最高裁判所事務総局人事局長名による司法修習終了証明書（登録請求前３か月以内発行のもの）</t>
    </r>
    <r>
      <rPr>
        <sz val="9"/>
        <rFont val="ＭＳ 明朝"/>
        <family val="1"/>
        <charset val="128"/>
      </rPr>
      <t>※原本２通</t>
    </r>
    <rPh sb="16" eb="17">
      <t>ツギ</t>
    </rPh>
    <rPh sb="25" eb="27">
      <t>シホウ</t>
    </rPh>
    <rPh sb="27" eb="29">
      <t>シュウシュウ</t>
    </rPh>
    <rPh sb="29" eb="31">
      <t>シュウリョウ</t>
    </rPh>
    <rPh sb="31" eb="33">
      <t>ショウショ</t>
    </rPh>
    <rPh sb="37" eb="39">
      <t>シロクロ</t>
    </rPh>
    <rPh sb="39" eb="41">
      <t>インサツ</t>
    </rPh>
    <rPh sb="41" eb="42">
      <t>カ</t>
    </rPh>
    <rPh sb="43" eb="45">
      <t>トウバイ</t>
    </rPh>
    <rPh sb="51" eb="56">
      <t>サイコウサイバンショ</t>
    </rPh>
    <rPh sb="56" eb="58">
      <t>ジム</t>
    </rPh>
    <rPh sb="58" eb="60">
      <t>ソウキョク</t>
    </rPh>
    <rPh sb="60" eb="62">
      <t>ジンジ</t>
    </rPh>
    <rPh sb="62" eb="64">
      <t>キョクチョウ</t>
    </rPh>
    <rPh sb="64" eb="65">
      <t>メイ</t>
    </rPh>
    <rPh sb="95" eb="97">
      <t>ゲンポン</t>
    </rPh>
    <rPh sb="98" eb="99">
      <t>ツウ</t>
    </rPh>
    <phoneticPr fontId="59"/>
  </si>
  <si>
    <r>
      <t xml:space="preserve">誓約書
</t>
    </r>
    <r>
      <rPr>
        <sz val="9"/>
        <rFont val="ＭＳ 明朝"/>
        <family val="1"/>
        <charset val="128"/>
      </rPr>
      <t>※上記③の「誓約書」と似ていますが本書面が別途必要です。
※日本国籍の方が用意する上記「本籍地役場発行の身分証明書」の代わりとなるものです。</t>
    </r>
    <rPh sb="0" eb="3">
      <t>セイヤクショ</t>
    </rPh>
    <rPh sb="5" eb="7">
      <t>ジョウキ</t>
    </rPh>
    <rPh sb="10" eb="13">
      <t>セイヤクショ</t>
    </rPh>
    <rPh sb="15" eb="16">
      <t>ニ</t>
    </rPh>
    <rPh sb="21" eb="22">
      <t>ホン</t>
    </rPh>
    <rPh sb="22" eb="24">
      <t>ショメン</t>
    </rPh>
    <rPh sb="25" eb="27">
      <t>ベット</t>
    </rPh>
    <rPh sb="27" eb="29">
      <t>ヒツヨウ</t>
    </rPh>
    <rPh sb="34" eb="38">
      <t>ニホンコクセキ</t>
    </rPh>
    <rPh sb="39" eb="40">
      <t>カタ</t>
    </rPh>
    <rPh sb="41" eb="43">
      <t>ヨウイ</t>
    </rPh>
    <rPh sb="45" eb="47">
      <t>ジョウキ</t>
    </rPh>
    <rPh sb="48" eb="51">
      <t>ホンセキチ</t>
    </rPh>
    <rPh sb="51" eb="53">
      <t>ヤクバ</t>
    </rPh>
    <rPh sb="53" eb="55">
      <t>ハッコウ</t>
    </rPh>
    <rPh sb="56" eb="58">
      <t>ミブン</t>
    </rPh>
    <rPh sb="58" eb="61">
      <t>ショウメイショ</t>
    </rPh>
    <rPh sb="63" eb="64">
      <t>カ</t>
    </rPh>
    <phoneticPr fontId="59"/>
  </si>
  <si>
    <t>成年被後見人又は被保佐人である</t>
    <rPh sb="0" eb="2">
      <t>セイネン</t>
    </rPh>
    <rPh sb="2" eb="3">
      <t>ヒ</t>
    </rPh>
    <rPh sb="3" eb="6">
      <t>コウケンニン</t>
    </rPh>
    <rPh sb="6" eb="7">
      <t>マタ</t>
    </rPh>
    <rPh sb="8" eb="9">
      <t>ヒ</t>
    </rPh>
    <rPh sb="9" eb="12">
      <t>ホサニン</t>
    </rPh>
    <phoneticPr fontId="59"/>
  </si>
  <si>
    <t>該当する文字</t>
    <rPh sb="0" eb="2">
      <t>ガイトウ</t>
    </rPh>
    <rPh sb="4" eb="6">
      <t>モジ</t>
    </rPh>
    <phoneticPr fontId="59"/>
  </si>
  <si>
    <t>②また、登録先等の弁護士からの上申書２部も手配が可能であれば、一緒にご提出ください。
③この書面に限っては「作成日」をご記入ください。</t>
    <rPh sb="46" eb="48">
      <t>ショメン</t>
    </rPh>
    <rPh sb="49" eb="50">
      <t>カギ</t>
    </rPh>
    <rPh sb="54" eb="57">
      <t>サクセイビ</t>
    </rPh>
    <rPh sb="60" eb="62">
      <t>キニュウ</t>
    </rPh>
    <phoneticPr fontId="59"/>
  </si>
  <si>
    <t>①賃貸借契約書の写し
②フロア図（レンタルオフィスの場合、ご自身の個室に印をつける）
③完全個室であることがわかる写真</t>
    <rPh sb="1" eb="4">
      <t>チンタイシャク</t>
    </rPh>
    <rPh sb="4" eb="7">
      <t>ケイヤクショ</t>
    </rPh>
    <rPh sb="8" eb="9">
      <t>ウツ</t>
    </rPh>
    <rPh sb="15" eb="16">
      <t>ズ</t>
    </rPh>
    <rPh sb="26" eb="28">
      <t>バアイ</t>
    </rPh>
    <rPh sb="30" eb="32">
      <t>ジシン</t>
    </rPh>
    <rPh sb="33" eb="35">
      <t>コシツ</t>
    </rPh>
    <rPh sb="36" eb="37">
      <t>シルシ</t>
    </rPh>
    <rPh sb="44" eb="46">
      <t>カンゼン</t>
    </rPh>
    <rPh sb="46" eb="48">
      <t>コシツ</t>
    </rPh>
    <rPh sb="57" eb="59">
      <t>シャシン</t>
    </rPh>
    <phoneticPr fontId="59"/>
  </si>
  <si>
    <t>【該当者のみ】
即独で事務所を開設する方</t>
    <rPh sb="1" eb="4">
      <t>ガイトウシャ</t>
    </rPh>
    <rPh sb="8" eb="9">
      <t>ソク</t>
    </rPh>
    <rPh sb="9" eb="10">
      <t>ドク</t>
    </rPh>
    <rPh sb="11" eb="13">
      <t>ジム</t>
    </rPh>
    <rPh sb="13" eb="14">
      <t>ショ</t>
    </rPh>
    <rPh sb="15" eb="17">
      <t>カイセツ</t>
    </rPh>
    <rPh sb="19" eb="20">
      <t>カタ</t>
    </rPh>
    <phoneticPr fontId="59"/>
  </si>
  <si>
    <t xml:space="preserve">
＜戸籍名に外字（旧字・異字体・俗字・略字等）が含まれる方が対象＞
　■日弁連システム
　　外字表記希望届あり→外字表記
　　外字表記希望届なし→正字表記
　■東弁システム
　　外字表記希望届の提出有無にかかわらず、システム上、外字表記可能な場合は外字表記、
　　システム上不可能な場合は正字表記　　　</t>
    <rPh sb="38" eb="41">
      <t>ニチベンレン</t>
    </rPh>
    <phoneticPr fontId="59"/>
  </si>
  <si>
    <t>いずれかを☑してください。</t>
    <phoneticPr fontId="59"/>
  </si>
  <si>
    <t>↓</t>
    <phoneticPr fontId="59"/>
  </si>
  <si>
    <r>
      <t>身分証明書</t>
    </r>
    <r>
      <rPr>
        <sz val="9"/>
        <rFont val="ＭＳ 明朝"/>
        <family val="1"/>
        <charset val="128"/>
      </rPr>
      <t>（破産手続開始の決定を受けていないことの証明）</t>
    </r>
    <r>
      <rPr>
        <sz val="11"/>
        <rFont val="ＭＳ 明朝"/>
        <family val="1"/>
        <charset val="128"/>
      </rPr>
      <t xml:space="preserve">
</t>
    </r>
    <r>
      <rPr>
        <sz val="9"/>
        <rFont val="ＭＳ 明朝"/>
        <family val="1"/>
        <charset val="128"/>
      </rPr>
      <t>※本籍地役場発行の原本２通</t>
    </r>
    <phoneticPr fontId="59"/>
  </si>
  <si>
    <r>
      <t xml:space="preserve">終期
</t>
    </r>
    <r>
      <rPr>
        <sz val="7"/>
        <rFont val="HGSｺﾞｼｯｸE"/>
        <family val="3"/>
        <charset val="128"/>
      </rPr>
      <t xml:space="preserve">(例:2001/03/31)
</t>
    </r>
    <r>
      <rPr>
        <sz val="8"/>
        <rFont val="HGSｺﾞｼｯｸE"/>
        <family val="3"/>
        <charset val="128"/>
      </rPr>
      <t>※「退職予定日」又は「現在」を入力</t>
    </r>
    <rPh sb="20" eb="22">
      <t>たいしょく</t>
    </rPh>
    <rPh sb="22" eb="25">
      <t>よていび</t>
    </rPh>
    <rPh sb="26" eb="27">
      <t>また</t>
    </rPh>
    <rPh sb="29" eb="31">
      <t>げんざい</t>
    </rPh>
    <rPh sb="33" eb="35">
      <t>にゅうりょく</t>
    </rPh>
    <phoneticPr fontId="2" type="Hiragana"/>
  </si>
  <si>
    <t>司法修習終了（終了証書の交付日）　</t>
    <phoneticPr fontId="2"/>
  </si>
  <si>
    <t>所属先（左記記載例参照）</t>
    <rPh sb="0" eb="3">
      <t>しょぞくさき</t>
    </rPh>
    <rPh sb="4" eb="6">
      <t>さき</t>
    </rPh>
    <rPh sb="6" eb="8">
      <t>きさい</t>
    </rPh>
    <rPh sb="8" eb="9">
      <t>れい</t>
    </rPh>
    <rPh sb="9" eb="11">
      <t>さんしょう</t>
    </rPh>
    <phoneticPr fontId="2" type="Hiragana"/>
  </si>
  <si>
    <t>←</t>
    <phoneticPr fontId="2" type="Hiragana"/>
  </si>
  <si>
    <t>入会案内添付資料、参照</t>
    <rPh sb="0" eb="2">
      <t>にゅうかい</t>
    </rPh>
    <rPh sb="2" eb="4">
      <t>あんない</t>
    </rPh>
    <rPh sb="4" eb="6">
      <t>てんぷ</t>
    </rPh>
    <rPh sb="6" eb="8">
      <t>しりょう</t>
    </rPh>
    <rPh sb="9" eb="11">
      <t>さんしょう</t>
    </rPh>
    <phoneticPr fontId="2" type="Hiragana"/>
  </si>
  <si>
    <t>２</t>
    <phoneticPr fontId="59"/>
  </si>
  <si>
    <t>【該当者のみ】
旧登録時より、本籍に変更がある方（登録取消し前の弁護士名簿に登録されていた者と同一人であることを証明するために必要）</t>
    <rPh sb="1" eb="4">
      <t>ガイトウシャ</t>
    </rPh>
    <rPh sb="8" eb="9">
      <t>キュウ</t>
    </rPh>
    <rPh sb="9" eb="11">
      <t>トウロク</t>
    </rPh>
    <rPh sb="11" eb="12">
      <t>トキ</t>
    </rPh>
    <rPh sb="15" eb="17">
      <t>ホンセキ</t>
    </rPh>
    <rPh sb="18" eb="20">
      <t>ヘンコウ</t>
    </rPh>
    <rPh sb="23" eb="24">
      <t>カタ</t>
    </rPh>
    <rPh sb="25" eb="27">
      <t>トウロク</t>
    </rPh>
    <rPh sb="27" eb="29">
      <t>トリケシ</t>
    </rPh>
    <rPh sb="30" eb="31">
      <t>マエ</t>
    </rPh>
    <rPh sb="32" eb="35">
      <t>ベンゴシ</t>
    </rPh>
    <rPh sb="35" eb="37">
      <t>メイボ</t>
    </rPh>
    <rPh sb="38" eb="40">
      <t>トウロク</t>
    </rPh>
    <rPh sb="45" eb="46">
      <t>モノ</t>
    </rPh>
    <rPh sb="47" eb="49">
      <t>ドウイツ</t>
    </rPh>
    <rPh sb="49" eb="50">
      <t>ヒト</t>
    </rPh>
    <rPh sb="56" eb="58">
      <t>ショウメイ</t>
    </rPh>
    <rPh sb="63" eb="65">
      <t>ヒツヨウ</t>
    </rPh>
    <phoneticPr fontId="59"/>
  </si>
  <si>
    <t>再登録</t>
    <rPh sb="0" eb="1">
      <t>サイ</t>
    </rPh>
    <rPh sb="1" eb="3">
      <t>トウロク</t>
    </rPh>
    <phoneticPr fontId="35"/>
  </si>
  <si>
    <t>有</t>
    <rPh sb="0" eb="1">
      <t>アリ</t>
    </rPh>
    <phoneticPr fontId="59"/>
  </si>
  <si>
    <r>
      <rPr>
        <sz val="11"/>
        <color rgb="FF000000"/>
        <rFont val="ＭＳ 明朝"/>
        <family val="1"/>
        <charset val="128"/>
      </rPr>
      <t>③</t>
    </r>
    <r>
      <rPr>
        <sz val="11"/>
        <color indexed="8"/>
        <rFont val="HGSｺﾞｼｯｸE"/>
        <family val="3"/>
        <charset val="128"/>
      </rPr>
      <t>登録番号（全て）
　</t>
    </r>
    <r>
      <rPr>
        <sz val="9"/>
        <color rgb="FF000000"/>
        <rFont val="HGSｺﾞｼｯｸE"/>
        <family val="3"/>
        <charset val="128"/>
      </rPr>
      <t>※複数ある場合の入力形式
　【例】●●●●●，▲▲▲▲▲</t>
    </r>
    <rPh sb="1" eb="5">
      <t>とうろくばんごう</t>
    </rPh>
    <rPh sb="6" eb="7">
      <t>すべ</t>
    </rPh>
    <rPh sb="12" eb="14">
      <t>ふくすう</t>
    </rPh>
    <rPh sb="16" eb="18">
      <t>ばあい</t>
    </rPh>
    <rPh sb="19" eb="21">
      <t>にゅうりょく</t>
    </rPh>
    <rPh sb="21" eb="23">
      <t>けいしき</t>
    </rPh>
    <rPh sb="26" eb="27">
      <t>れい</t>
    </rPh>
    <phoneticPr fontId="2" type="Hiragana"/>
  </si>
  <si>
    <t>【該当者のみ】⑩</t>
    <rPh sb="1" eb="4">
      <t>ガイトウシャ</t>
    </rPh>
    <phoneticPr fontId="59"/>
  </si>
  <si>
    <t>（</t>
    <phoneticPr fontId="59"/>
  </si>
  <si>
    <t>第６</t>
    <rPh sb="0" eb="1">
      <t>ダイ</t>
    </rPh>
    <phoneticPr fontId="59"/>
  </si>
  <si>
    <t>マンション・ビル名・部屋番号</t>
    <rPh sb="8" eb="9">
      <t>メイ</t>
    </rPh>
    <rPh sb="10" eb="14">
      <t>ヘヤバンゴウ</t>
    </rPh>
    <phoneticPr fontId="4"/>
  </si>
  <si>
    <t>１　履歴書及び写真（無帽・無背景　４ｃｍ×３ｃｍ）
２　戸籍謄本（外国籍の者については，外国人住民に係る住民票の写し），戸籍抄本又は氏名，
　本籍及び生年月日の記載を証明する戸籍記載事項証明書のうちいずれか１通
３　弁護士となる資格を証明する書面（司法修習終了後引き続き登録する者を除く。）
４　弁護士法第７条各号のいずれにも該当しない旨の証明書
５　弁護士法第１２条第１項各号及び第２項に掲げる事項に関する書面
６　弁護士であった者については，登録取消し前の弁護士名簿に登録されていた者と同一人であることを証する書類
　職務上の氏名を使用しようとする者については，職務上の氏名の届出書・使用許可申請書（第6号書式）を併せて提出する。</t>
    <rPh sb="2" eb="5">
      <t>リレキショ</t>
    </rPh>
    <rPh sb="5" eb="6">
      <t>オヨ</t>
    </rPh>
    <rPh sb="7" eb="9">
      <t>シャシン</t>
    </rPh>
    <rPh sb="10" eb="12">
      <t>ムボウ</t>
    </rPh>
    <rPh sb="13" eb="16">
      <t>ムハイケイ</t>
    </rPh>
    <rPh sb="28" eb="32">
      <t>コセキトウホン</t>
    </rPh>
    <rPh sb="33" eb="36">
      <t>ガイコクセキ</t>
    </rPh>
    <rPh sb="37" eb="38">
      <t>モノ</t>
    </rPh>
    <rPh sb="44" eb="47">
      <t>ガイコクジン</t>
    </rPh>
    <rPh sb="47" eb="49">
      <t>ジュウミン</t>
    </rPh>
    <rPh sb="50" eb="51">
      <t>カカ</t>
    </rPh>
    <rPh sb="52" eb="55">
      <t>ジュウミンヒョウ</t>
    </rPh>
    <rPh sb="56" eb="57">
      <t>ウツ</t>
    </rPh>
    <rPh sb="60" eb="62">
      <t>コセキ</t>
    </rPh>
    <rPh sb="62" eb="64">
      <t>ショウホン</t>
    </rPh>
    <rPh sb="64" eb="65">
      <t>マタ</t>
    </rPh>
    <rPh sb="66" eb="68">
      <t>シメイ</t>
    </rPh>
    <rPh sb="71" eb="73">
      <t>ホンセキ</t>
    </rPh>
    <rPh sb="73" eb="74">
      <t>オヨ</t>
    </rPh>
    <rPh sb="75" eb="79">
      <t>セイネンガッピ</t>
    </rPh>
    <rPh sb="80" eb="82">
      <t>キサイ</t>
    </rPh>
    <rPh sb="83" eb="85">
      <t>ショウメイ</t>
    </rPh>
    <rPh sb="87" eb="89">
      <t>コセキ</t>
    </rPh>
    <rPh sb="89" eb="91">
      <t>キサイ</t>
    </rPh>
    <rPh sb="91" eb="93">
      <t>ジコウ</t>
    </rPh>
    <rPh sb="93" eb="96">
      <t>ショウメイショ</t>
    </rPh>
    <rPh sb="104" eb="105">
      <t>ツウ</t>
    </rPh>
    <rPh sb="108" eb="111">
      <t>ベンゴシ</t>
    </rPh>
    <rPh sb="114" eb="116">
      <t>シカク</t>
    </rPh>
    <rPh sb="117" eb="119">
      <t>ショウメイ</t>
    </rPh>
    <rPh sb="121" eb="123">
      <t>ショメン</t>
    </rPh>
    <rPh sb="124" eb="126">
      <t>シホウ</t>
    </rPh>
    <rPh sb="126" eb="128">
      <t>シュウシュウ</t>
    </rPh>
    <rPh sb="128" eb="131">
      <t>シュウリョウゴ</t>
    </rPh>
    <rPh sb="131" eb="132">
      <t>ヒ</t>
    </rPh>
    <rPh sb="133" eb="134">
      <t>ツヅ</t>
    </rPh>
    <rPh sb="135" eb="137">
      <t>トウロク</t>
    </rPh>
    <rPh sb="139" eb="140">
      <t>モノ</t>
    </rPh>
    <rPh sb="141" eb="142">
      <t>ノゾ</t>
    </rPh>
    <rPh sb="148" eb="152">
      <t>ベンゴシホウ</t>
    </rPh>
    <rPh sb="152" eb="153">
      <t>ダイ</t>
    </rPh>
    <rPh sb="154" eb="155">
      <t>ジョウ</t>
    </rPh>
    <rPh sb="155" eb="157">
      <t>カクゴウ</t>
    </rPh>
    <rPh sb="163" eb="165">
      <t>ガイトウ</t>
    </rPh>
    <rPh sb="168" eb="169">
      <t>ムネ</t>
    </rPh>
    <rPh sb="170" eb="173">
      <t>ショウメイショ</t>
    </rPh>
    <rPh sb="176" eb="180">
      <t>ベンゴシホウ</t>
    </rPh>
    <rPh sb="180" eb="181">
      <t>ダイ</t>
    </rPh>
    <rPh sb="183" eb="184">
      <t>ジョウ</t>
    </rPh>
    <rPh sb="184" eb="185">
      <t>ダイ</t>
    </rPh>
    <rPh sb="186" eb="187">
      <t>コウ</t>
    </rPh>
    <rPh sb="187" eb="189">
      <t>カクゴウ</t>
    </rPh>
    <rPh sb="189" eb="190">
      <t>オヨ</t>
    </rPh>
    <rPh sb="191" eb="192">
      <t>ダイ</t>
    </rPh>
    <rPh sb="193" eb="194">
      <t>コウ</t>
    </rPh>
    <rPh sb="195" eb="196">
      <t>カカ</t>
    </rPh>
    <rPh sb="198" eb="200">
      <t>ジコウ</t>
    </rPh>
    <rPh sb="201" eb="202">
      <t>カン</t>
    </rPh>
    <rPh sb="204" eb="206">
      <t>ショメン</t>
    </rPh>
    <rPh sb="209" eb="212">
      <t>ベンゴシ</t>
    </rPh>
    <rPh sb="216" eb="217">
      <t>モノ</t>
    </rPh>
    <rPh sb="223" eb="225">
      <t>トウロク</t>
    </rPh>
    <rPh sb="225" eb="227">
      <t>トリケシ</t>
    </rPh>
    <rPh sb="228" eb="229">
      <t>マエ</t>
    </rPh>
    <rPh sb="230" eb="233">
      <t>ベンゴシ</t>
    </rPh>
    <rPh sb="233" eb="235">
      <t>メイボ</t>
    </rPh>
    <rPh sb="236" eb="238">
      <t>トウロク</t>
    </rPh>
    <rPh sb="243" eb="244">
      <t>モノ</t>
    </rPh>
    <rPh sb="245" eb="247">
      <t>ドウイツ</t>
    </rPh>
    <rPh sb="247" eb="248">
      <t>ヒト</t>
    </rPh>
    <rPh sb="254" eb="255">
      <t>ショウ</t>
    </rPh>
    <rPh sb="257" eb="259">
      <t>ショルイ</t>
    </rPh>
    <rPh sb="261" eb="264">
      <t>ショクムジョウ</t>
    </rPh>
    <rPh sb="265" eb="267">
      <t>シメイ</t>
    </rPh>
    <rPh sb="268" eb="270">
      <t>シヨウ</t>
    </rPh>
    <rPh sb="276" eb="277">
      <t>モノ</t>
    </rPh>
    <rPh sb="283" eb="286">
      <t>ショクムジョウ</t>
    </rPh>
    <rPh sb="287" eb="289">
      <t>シメイ</t>
    </rPh>
    <rPh sb="290" eb="293">
      <t>トドケデショ</t>
    </rPh>
    <rPh sb="294" eb="296">
      <t>シヨウ</t>
    </rPh>
    <rPh sb="296" eb="298">
      <t>キョカ</t>
    </rPh>
    <rPh sb="298" eb="301">
      <t>シンセイショ</t>
    </rPh>
    <rPh sb="302" eb="303">
      <t>ダイ</t>
    </rPh>
    <rPh sb="304" eb="305">
      <t>ゴウ</t>
    </rPh>
    <rPh sb="305" eb="307">
      <t>ショシキ</t>
    </rPh>
    <rPh sb="309" eb="310">
      <t>アワ</t>
    </rPh>
    <rPh sb="312" eb="314">
      <t>テイシュツ</t>
    </rPh>
    <phoneticPr fontId="59"/>
  </si>
  <si>
    <r>
      <rPr>
        <sz val="9"/>
        <rFont val="HGSｺﾞｼｯｸE"/>
        <family val="3"/>
        <charset val="128"/>
      </rPr>
      <t>ﾏﾝｼｮﾝ･ﾋﾞﾙ名・部屋番号・企業名等</t>
    </r>
    <r>
      <rPr>
        <sz val="11"/>
        <rFont val="HGSｺﾞｼｯｸE"/>
        <family val="3"/>
        <charset val="128"/>
      </rPr>
      <t xml:space="preserve">
</t>
    </r>
    <r>
      <rPr>
        <sz val="8"/>
        <rFont val="HGSｺﾞｼｯｸE"/>
        <family val="3"/>
        <charset val="128"/>
      </rPr>
      <t>※階数の表記は、「○階」とする。</t>
    </r>
    <r>
      <rPr>
        <sz val="11"/>
        <rFont val="HGSｺﾞｼｯｸE"/>
        <family val="3"/>
        <charset val="128"/>
      </rPr>
      <t xml:space="preserve">
</t>
    </r>
    <r>
      <rPr>
        <sz val="8"/>
        <rFont val="HGSｺﾞｼｯｸE"/>
        <family val="3"/>
        <charset val="128"/>
      </rPr>
      <t>※企業名はここに入力。</t>
    </r>
    <rPh sb="12" eb="14">
      <t>バンゴウ</t>
    </rPh>
    <rPh sb="14" eb="15">
      <t>・</t>
    </rPh>
    <rPh sb="15" eb="17">
      <t>キギョウ</t>
    </rPh>
    <rPh sb="17" eb="18">
      <t>メイ</t>
    </rPh>
    <rPh sb="19" eb="20">
      <t>トウ</t>
    </rPh>
    <rPh sb="25" eb="27">
      <t>ヒョウキ</t>
    </rPh>
    <rPh sb="46" eb="48">
      <t>ニュウリョク</t>
    </rPh>
    <phoneticPr fontId="4"/>
  </si>
  <si>
    <t>次の２項目と通数に不足がないか、押印箇所に漏れがないかを最終点検し☑を入れてください。</t>
    <rPh sb="0" eb="1">
      <t>ツギ</t>
    </rPh>
    <rPh sb="3" eb="5">
      <t>コウモク</t>
    </rPh>
    <rPh sb="6" eb="8">
      <t>ツウスウ</t>
    </rPh>
    <rPh sb="9" eb="11">
      <t>フソク</t>
    </rPh>
    <rPh sb="16" eb="18">
      <t>オウイン</t>
    </rPh>
    <rPh sb="18" eb="20">
      <t>カショ</t>
    </rPh>
    <rPh sb="21" eb="22">
      <t>モ</t>
    </rPh>
    <rPh sb="28" eb="32">
      <t>サイシュウテンケン</t>
    </rPh>
    <rPh sb="35" eb="36">
      <t>イ</t>
    </rPh>
    <phoneticPr fontId="59"/>
  </si>
  <si>
    <t>□　提出年月日は未記入（空欄）にしています。</t>
    <rPh sb="2" eb="4">
      <t>テイシュツ</t>
    </rPh>
    <rPh sb="8" eb="11">
      <t>ミキニュウ</t>
    </rPh>
    <phoneticPr fontId="59"/>
  </si>
  <si>
    <t>□　登録希望日（⑤シート）は記入済みです。</t>
    <rPh sb="2" eb="4">
      <t>トウロク</t>
    </rPh>
    <rPh sb="4" eb="7">
      <t>キボウビ</t>
    </rPh>
    <rPh sb="14" eb="16">
      <t>キニュウ</t>
    </rPh>
    <rPh sb="16" eb="17">
      <t>スミ</t>
    </rPh>
    <phoneticPr fontId="59"/>
  </si>
  <si>
    <t>次のいずれかを提出。
①登録取消し時に日弁連が発行した「弁護士名簿登録取消し通知」の写し
②登録取消し前の弁護士名簿に登録されていた本籍を確認できる戸籍謄本又は除籍謄本の原本。
　除籍謄本の場合、現在の戸籍謄本記載の「改製日（編成日）」と当該除籍謄本記載の「転籍日」が繋がっているかを確認し、繋がっていない場合は、その間を繋ぐ除籍謄本の原本も添付。</t>
    <rPh sb="0" eb="1">
      <t>ツギ</t>
    </rPh>
    <rPh sb="7" eb="9">
      <t>テイシュツ</t>
    </rPh>
    <rPh sb="12" eb="14">
      <t>トウロク</t>
    </rPh>
    <rPh sb="14" eb="16">
      <t>トリケシ</t>
    </rPh>
    <rPh sb="17" eb="18">
      <t>トキ</t>
    </rPh>
    <rPh sb="19" eb="22">
      <t>ニチベンレン</t>
    </rPh>
    <rPh sb="23" eb="25">
      <t>ハッコウ</t>
    </rPh>
    <rPh sb="28" eb="31">
      <t>ベンゴシ</t>
    </rPh>
    <rPh sb="31" eb="33">
      <t>メイボ</t>
    </rPh>
    <rPh sb="33" eb="35">
      <t>トウロク</t>
    </rPh>
    <rPh sb="35" eb="37">
      <t>トリケシ</t>
    </rPh>
    <rPh sb="38" eb="40">
      <t>ツウチ</t>
    </rPh>
    <rPh sb="42" eb="43">
      <t>ウツ</t>
    </rPh>
    <rPh sb="46" eb="48">
      <t>トウロク</t>
    </rPh>
    <rPh sb="48" eb="50">
      <t>トリケシ</t>
    </rPh>
    <rPh sb="51" eb="52">
      <t>マエ</t>
    </rPh>
    <rPh sb="53" eb="56">
      <t>ベンゴシ</t>
    </rPh>
    <rPh sb="56" eb="58">
      <t>メイボ</t>
    </rPh>
    <rPh sb="59" eb="61">
      <t>トウロク</t>
    </rPh>
    <rPh sb="66" eb="68">
      <t>ホンセキ</t>
    </rPh>
    <rPh sb="69" eb="71">
      <t>カクニン</t>
    </rPh>
    <rPh sb="74" eb="78">
      <t>コセキトウホン</t>
    </rPh>
    <rPh sb="78" eb="79">
      <t>マタ</t>
    </rPh>
    <rPh sb="80" eb="82">
      <t>ジョセキ</t>
    </rPh>
    <rPh sb="82" eb="84">
      <t>トウホン</t>
    </rPh>
    <rPh sb="85" eb="87">
      <t>ゲンポン</t>
    </rPh>
    <rPh sb="90" eb="94">
      <t>ジョセキトウホン</t>
    </rPh>
    <rPh sb="95" eb="97">
      <t>バアイ</t>
    </rPh>
    <rPh sb="98" eb="100">
      <t>ゲンザイ</t>
    </rPh>
    <rPh sb="101" eb="105">
      <t>コセキトウホン</t>
    </rPh>
    <rPh sb="105" eb="107">
      <t>キサイ</t>
    </rPh>
    <rPh sb="109" eb="110">
      <t>アラタ</t>
    </rPh>
    <rPh sb="165" eb="167">
      <t>トウホン</t>
    </rPh>
    <rPh sb="168" eb="170">
      <t>ゲンポン</t>
    </rPh>
    <phoneticPr fontId="59"/>
  </si>
  <si>
    <r>
      <rPr>
        <sz val="11"/>
        <color rgb="FF000000"/>
        <rFont val="ＭＳ 明朝"/>
        <family val="1"/>
        <charset val="128"/>
      </rPr>
      <t>⑭</t>
    </r>
    <r>
      <rPr>
        <sz val="11"/>
        <color indexed="8"/>
        <rFont val="HGSｺﾞｼｯｸE"/>
        <family val="3"/>
        <charset val="128"/>
      </rPr>
      <t xml:space="preserve">職歴
★必須記載事項
・弁護士登録期間
（登録・登録換え・登録取消し・再登録）
・所属弁護士会
・所属先（法律事務所、企業等）
</t>
    </r>
    <r>
      <rPr>
        <sz val="11"/>
        <color indexed="8"/>
        <rFont val="HGSｺﾞｼｯｸE"/>
        <family val="1"/>
        <charset val="128"/>
      </rPr>
      <t xml:space="preserve">
【例1】
</t>
    </r>
    <r>
      <rPr>
        <sz val="10"/>
        <color rgb="FF000000"/>
        <rFont val="HGSｺﾞｼｯｸE"/>
        <family val="3"/>
        <charset val="128"/>
      </rPr>
      <t xml:space="preserve">期間：弁護士登録、●●弁護士会
期間：●●法律事務所
期間：●●株式会社
期間：●●区役所
期間：●●弁護士会に登録換え、弁護士登録　　　　
　　　取消し（海外赴任のため）
期間：●●法律事務所
期間：●●株式会社
期間：弁護士再登録、●●弁護士会
期間：●●法律事務所
期間：●●法律事務所
期間：●●弁護士会に登録換え
期間：●●法律事務所
【例2】元判事補、元判事、元検事、元公証人の場合
期間：判事補
期間：●●裁判所
期間：●●裁判所
期間：判事（依願・定年退官）
期間：●●裁判所
期間：●●裁判所
期間：公証人、●●公証役場
期間：弁護士登録、●●弁護士会、弁護士登録取消し（弁護士資格が必要のない業務に転職したため）
期間：●●法律事務所
</t>
    </r>
    <rPh sb="1" eb="3">
      <t>ショクレキ</t>
    </rPh>
    <rPh sb="5" eb="7">
      <t>ヒッス</t>
    </rPh>
    <rPh sb="7" eb="9">
      <t>キサイ</t>
    </rPh>
    <rPh sb="9" eb="11">
      <t>ジコウ</t>
    </rPh>
    <rPh sb="13" eb="16">
      <t>ベンゴシ</t>
    </rPh>
    <rPh sb="16" eb="18">
      <t>トウロク</t>
    </rPh>
    <rPh sb="18" eb="20">
      <t>キカン</t>
    </rPh>
    <rPh sb="22" eb="24">
      <t>トウロク</t>
    </rPh>
    <rPh sb="25" eb="28">
      <t>トウロクガ</t>
    </rPh>
    <rPh sb="30" eb="32">
      <t>トウロク</t>
    </rPh>
    <rPh sb="32" eb="34">
      <t>トリケシ</t>
    </rPh>
    <rPh sb="36" eb="39">
      <t>サイトウロク</t>
    </rPh>
    <rPh sb="42" eb="44">
      <t>ショゾク</t>
    </rPh>
    <rPh sb="44" eb="48">
      <t>ベンゴシカイ</t>
    </rPh>
    <rPh sb="50" eb="53">
      <t>ショゾクサキ</t>
    </rPh>
    <rPh sb="54" eb="56">
      <t>ホウリツ</t>
    </rPh>
    <rPh sb="56" eb="59">
      <t>ジムショ</t>
    </rPh>
    <rPh sb="60" eb="62">
      <t>キギョウ</t>
    </rPh>
    <rPh sb="62" eb="63">
      <t>トウ</t>
    </rPh>
    <rPh sb="67" eb="68">
      <t>レイ</t>
    </rPh>
    <rPh sb="71" eb="73">
      <t>キカン</t>
    </rPh>
    <rPh sb="74" eb="77">
      <t>ベンゴシ</t>
    </rPh>
    <rPh sb="77" eb="79">
      <t>トウロク</t>
    </rPh>
    <rPh sb="82" eb="86">
      <t>ベンゴシカイ</t>
    </rPh>
    <rPh sb="87" eb="89">
      <t>キカン</t>
    </rPh>
    <rPh sb="92" eb="94">
      <t>ホウリツ</t>
    </rPh>
    <rPh sb="94" eb="97">
      <t>ジムショ</t>
    </rPh>
    <rPh sb="98" eb="100">
      <t>キカン</t>
    </rPh>
    <rPh sb="103" eb="107">
      <t>カブシキカイシャ</t>
    </rPh>
    <rPh sb="108" eb="110">
      <t>キカン</t>
    </rPh>
    <rPh sb="113" eb="116">
      <t>クヤクショ</t>
    </rPh>
    <rPh sb="117" eb="119">
      <t>キカン</t>
    </rPh>
    <rPh sb="122" eb="126">
      <t>ベンゴシカイ</t>
    </rPh>
    <rPh sb="127" eb="130">
      <t>トウロクガ</t>
    </rPh>
    <rPh sb="132" eb="135">
      <t>ベンゴシ</t>
    </rPh>
    <rPh sb="135" eb="137">
      <t>トウロク</t>
    </rPh>
    <rPh sb="145" eb="147">
      <t>トリケシ</t>
    </rPh>
    <rPh sb="149" eb="151">
      <t>カイガイ</t>
    </rPh>
    <rPh sb="151" eb="153">
      <t>フニン</t>
    </rPh>
    <rPh sb="158" eb="160">
      <t>キカン</t>
    </rPh>
    <rPh sb="163" eb="165">
      <t>ホウリツ</t>
    </rPh>
    <rPh sb="165" eb="168">
      <t>ジムショ</t>
    </rPh>
    <rPh sb="169" eb="171">
      <t>キカン</t>
    </rPh>
    <rPh sb="174" eb="176">
      <t>カブシキ</t>
    </rPh>
    <rPh sb="176" eb="178">
      <t>カイシャ</t>
    </rPh>
    <rPh sb="179" eb="181">
      <t>キカン</t>
    </rPh>
    <rPh sb="182" eb="185">
      <t>ベンゴシ</t>
    </rPh>
    <rPh sb="185" eb="188">
      <t>サイトウロク</t>
    </rPh>
    <rPh sb="191" eb="195">
      <t>ベンゴシカイ</t>
    </rPh>
    <rPh sb="196" eb="198">
      <t>キカン</t>
    </rPh>
    <rPh sb="201" eb="203">
      <t>ホウリツ</t>
    </rPh>
    <rPh sb="203" eb="206">
      <t>ジムショ</t>
    </rPh>
    <rPh sb="207" eb="209">
      <t>キカン</t>
    </rPh>
    <rPh sb="212" eb="214">
      <t>ホウリツ</t>
    </rPh>
    <rPh sb="214" eb="217">
      <t>ジムショ</t>
    </rPh>
    <rPh sb="218" eb="220">
      <t>キカン</t>
    </rPh>
    <rPh sb="223" eb="227">
      <t>ベンゴシカイ</t>
    </rPh>
    <rPh sb="228" eb="231">
      <t>トウロクガ</t>
    </rPh>
    <rPh sb="233" eb="235">
      <t>キカン</t>
    </rPh>
    <rPh sb="238" eb="240">
      <t>ホウリツ</t>
    </rPh>
    <rPh sb="240" eb="243">
      <t>ジムショ</t>
    </rPh>
    <rPh sb="246" eb="247">
      <t>レイ</t>
    </rPh>
    <rPh sb="249" eb="250">
      <t>モト</t>
    </rPh>
    <rPh sb="250" eb="253">
      <t>ハンジホ</t>
    </rPh>
    <rPh sb="254" eb="255">
      <t>モト</t>
    </rPh>
    <rPh sb="255" eb="257">
      <t>ハンジ</t>
    </rPh>
    <rPh sb="258" eb="259">
      <t>モト</t>
    </rPh>
    <rPh sb="259" eb="261">
      <t>ケンジ</t>
    </rPh>
    <rPh sb="262" eb="263">
      <t>モト</t>
    </rPh>
    <rPh sb="263" eb="266">
      <t>コウショウニン</t>
    </rPh>
    <rPh sb="267" eb="269">
      <t>バアイ</t>
    </rPh>
    <rPh sb="270" eb="272">
      <t>キカン</t>
    </rPh>
    <rPh sb="273" eb="276">
      <t>ハンジホ</t>
    </rPh>
    <rPh sb="277" eb="279">
      <t>キカン</t>
    </rPh>
    <rPh sb="282" eb="285">
      <t>サイバンショ</t>
    </rPh>
    <rPh sb="286" eb="288">
      <t>キカン</t>
    </rPh>
    <rPh sb="291" eb="294">
      <t>サイバンショ</t>
    </rPh>
    <rPh sb="295" eb="297">
      <t>キカン</t>
    </rPh>
    <rPh sb="298" eb="300">
      <t>ハンジ</t>
    </rPh>
    <rPh sb="301" eb="303">
      <t>イガン</t>
    </rPh>
    <rPh sb="304" eb="306">
      <t>テイネン</t>
    </rPh>
    <rPh sb="306" eb="308">
      <t>タイカン</t>
    </rPh>
    <rPh sb="310" eb="312">
      <t>キカン</t>
    </rPh>
    <rPh sb="319" eb="321">
      <t>キカン</t>
    </rPh>
    <rPh sb="324" eb="327">
      <t>サイバンショ</t>
    </rPh>
    <rPh sb="328" eb="330">
      <t>キカン</t>
    </rPh>
    <rPh sb="331" eb="334">
      <t>コウショウニン</t>
    </rPh>
    <rPh sb="342" eb="344">
      <t>キカン</t>
    </rPh>
    <rPh sb="345" eb="348">
      <t>ベンゴシ</t>
    </rPh>
    <rPh sb="348" eb="350">
      <t>トウロク</t>
    </rPh>
    <rPh sb="358" eb="361">
      <t>ベンゴシ</t>
    </rPh>
    <rPh sb="361" eb="363">
      <t>トウロク</t>
    </rPh>
    <rPh sb="363" eb="365">
      <t>トリケシ</t>
    </rPh>
    <rPh sb="367" eb="370">
      <t>ベンゴシ</t>
    </rPh>
    <rPh sb="370" eb="372">
      <t>シカク</t>
    </rPh>
    <rPh sb="373" eb="375">
      <t>ヒツヨウ</t>
    </rPh>
    <rPh sb="378" eb="380">
      <t>ギョウム</t>
    </rPh>
    <rPh sb="381" eb="383">
      <t>テンショク</t>
    </rPh>
    <rPh sb="389" eb="391">
      <t>キカン</t>
    </rPh>
    <rPh sb="394" eb="396">
      <t>ホウリツ</t>
    </rPh>
    <rPh sb="396" eb="399">
      <t>ジムショ</t>
    </rPh>
    <phoneticPr fontId="2"/>
  </si>
  <si>
    <r>
      <t>新規登録弁護士研修参加義務</t>
    </r>
    <r>
      <rPr>
        <b/>
        <u/>
        <sz val="11"/>
        <color theme="1"/>
        <rFont val="ＭＳ 明朝"/>
        <family val="1"/>
        <charset val="128"/>
      </rPr>
      <t>（弁護士通算期間が１年未満の方のみ☑）</t>
    </r>
    <rPh sb="0" eb="2">
      <t>シンキ</t>
    </rPh>
    <rPh sb="2" eb="4">
      <t>トウロク</t>
    </rPh>
    <rPh sb="4" eb="7">
      <t>ベンゴシ</t>
    </rPh>
    <rPh sb="7" eb="9">
      <t>ケンシュウ</t>
    </rPh>
    <rPh sb="9" eb="11">
      <t>サンカ</t>
    </rPh>
    <rPh sb="11" eb="13">
      <t>ギム</t>
    </rPh>
    <phoneticPr fontId="59"/>
  </si>
  <si>
    <t>現在の状況（勤務先・退職予定日等）</t>
    <rPh sb="0" eb="2">
      <t>ゲンザイ</t>
    </rPh>
    <rPh sb="3" eb="5">
      <t>ジョウキョウ</t>
    </rPh>
    <rPh sb="6" eb="9">
      <t>キンムサキ</t>
    </rPh>
    <rPh sb="10" eb="12">
      <t>タイショク</t>
    </rPh>
    <rPh sb="12" eb="15">
      <t>ヨテイビ</t>
    </rPh>
    <rPh sb="15" eb="16">
      <t>トウ</t>
    </rPh>
    <phoneticPr fontId="59"/>
  </si>
  <si>
    <r>
      <t>前回弁護士登録を取り消した理由</t>
    </r>
    <r>
      <rPr>
        <sz val="10"/>
        <color rgb="FFFF0000"/>
        <rFont val="HGSｺﾞｼｯｸE"/>
        <family val="3"/>
        <charset val="128"/>
      </rPr>
      <t>（ご病気で退会された方は、復職可能である旨の医師の診断書を添付。）</t>
    </r>
    <rPh sb="0" eb="2">
      <t>ゼンカイ</t>
    </rPh>
    <rPh sb="2" eb="5">
      <t>ベンゴシ</t>
    </rPh>
    <rPh sb="5" eb="7">
      <t>トウロク</t>
    </rPh>
    <rPh sb="8" eb="9">
      <t>ト</t>
    </rPh>
    <rPh sb="10" eb="11">
      <t>ケ</t>
    </rPh>
    <rPh sb="13" eb="15">
      <t>リユウ</t>
    </rPh>
    <rPh sb="17" eb="19">
      <t>ビョウキ</t>
    </rPh>
    <rPh sb="20" eb="22">
      <t>タイカイ</t>
    </rPh>
    <rPh sb="25" eb="26">
      <t>カタ</t>
    </rPh>
    <rPh sb="28" eb="30">
      <t>フクショク</t>
    </rPh>
    <rPh sb="30" eb="32">
      <t>カノウ</t>
    </rPh>
    <rPh sb="35" eb="36">
      <t>ムネ</t>
    </rPh>
    <rPh sb="37" eb="39">
      <t>イシ</t>
    </rPh>
    <rPh sb="40" eb="43">
      <t>シンダンショ</t>
    </rPh>
    <rPh sb="44" eb="46">
      <t>テンプ</t>
    </rPh>
    <phoneticPr fontId="5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</si>
</sst>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quot; &quot;"/>
    <numFmt numFmtId="177" formatCode="yyyy/m/d;@"/>
    <numFmt numFmtId="178" formatCode="[$-411]ggge&quot;年&quot;m&quot;月&quot;d&quot;日&quot;;@"/>
    <numFmt numFmtId="179" formatCode="yyyy/m"/>
    <numFmt numFmtId="180" formatCode="yyyy&quot;年&quot;m&quot;月&quot;d&quot;日&quot;;@"/>
    <numFmt numFmtId="181" formatCode="[$-F800]dddd\,\ mmmm\ dd\,\ yyyy"/>
    <numFmt numFmtId="182" formatCode="0;\-0;;@"/>
    <numFmt numFmtId="183" formatCode="yyyy/mm/dd"/>
  </numFmts>
  <fonts count="154"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name val="ＭＳ Ｐゴシック"/>
      <family val="3"/>
      <charset val="128"/>
    </font>
    <font>
      <b/>
      <sz val="11"/>
      <color indexed="8"/>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0"/>
      <name val="ＭＳ 明朝"/>
      <family val="1"/>
      <charset val="128"/>
    </font>
    <font>
      <sz val="11"/>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20"/>
      <name val="ＭＳ 明朝"/>
      <family val="1"/>
      <charset val="128"/>
    </font>
    <font>
      <sz val="8"/>
      <name val="ＭＳ 明朝"/>
      <family val="1"/>
      <charset val="128"/>
    </font>
    <font>
      <sz val="12"/>
      <name val="ＭＳ Ｐゴシック"/>
      <family val="3"/>
      <charset val="128"/>
    </font>
    <font>
      <sz val="6"/>
      <name val="ＭＳ Ｐゴシック"/>
      <family val="3"/>
      <charset val="128"/>
    </font>
    <font>
      <sz val="6"/>
      <name val="ＭＳ Ｐゴシック"/>
      <family val="3"/>
      <charset val="128"/>
    </font>
    <font>
      <sz val="11"/>
      <color indexed="8"/>
      <name val="ＭＳ Ｐ明朝"/>
      <family val="1"/>
      <charset val="128"/>
    </font>
    <font>
      <u/>
      <sz val="11"/>
      <color indexed="8"/>
      <name val="ＭＳ Ｐ明朝"/>
      <family val="1"/>
      <charset val="128"/>
    </font>
    <font>
      <sz val="11"/>
      <name val="ＭＳ Ｐ明朝"/>
      <family val="1"/>
      <charset val="128"/>
    </font>
    <font>
      <b/>
      <sz val="12"/>
      <color indexed="8"/>
      <name val="ＭＳ Ｐゴシック"/>
      <family val="3"/>
      <charset val="128"/>
    </font>
    <font>
      <sz val="9"/>
      <name val="ＭＳ 明朝"/>
      <family val="1"/>
      <charset val="128"/>
    </font>
    <font>
      <sz val="10"/>
      <name val="ＭＳ Ｐゴシック"/>
      <family val="3"/>
      <charset val="128"/>
    </font>
    <font>
      <sz val="6"/>
      <name val="ＭＳ Ｐゴシック"/>
      <family val="3"/>
      <charset val="128"/>
    </font>
    <font>
      <sz val="6"/>
      <name val="ＭＳ Ｐゴシック"/>
      <family val="3"/>
      <charset val="128"/>
    </font>
    <font>
      <b/>
      <sz val="24"/>
      <name val="ＭＳ 明朝"/>
      <family val="1"/>
      <charset val="128"/>
    </font>
    <font>
      <sz val="24"/>
      <name val="ＭＳ Ｐゴシック"/>
      <family val="3"/>
      <charset val="128"/>
    </font>
    <font>
      <sz val="6"/>
      <name val="ＭＳ Ｐゴシック"/>
      <family val="3"/>
      <charset val="128"/>
    </font>
    <font>
      <sz val="6"/>
      <name val="ＭＳ Ｐゴシック"/>
      <family val="3"/>
      <charset val="128"/>
    </font>
    <font>
      <sz val="28"/>
      <name val="ＭＳ 明朝"/>
      <family val="1"/>
      <charset val="128"/>
    </font>
    <font>
      <b/>
      <sz val="10"/>
      <name val="ＭＳ 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font>
    <font>
      <b/>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1"/>
      <color theme="1"/>
      <name val="ＭＳ 明朝"/>
      <family val="1"/>
      <charset val="128"/>
    </font>
    <font>
      <sz val="12"/>
      <color theme="1"/>
      <name val="ＭＳ 明朝"/>
      <family val="1"/>
      <charset val="128"/>
    </font>
    <font>
      <sz val="14"/>
      <color theme="1"/>
      <name val="ＭＳ 明朝"/>
      <family val="1"/>
      <charset val="128"/>
    </font>
    <font>
      <sz val="11"/>
      <color theme="1"/>
      <name val="ＭＳ Ｐ明朝"/>
      <family val="1"/>
      <charset val="128"/>
    </font>
    <font>
      <b/>
      <sz val="14"/>
      <color theme="1"/>
      <name val="ＭＳ Ｐ明朝"/>
      <family val="1"/>
      <charset val="128"/>
    </font>
    <font>
      <sz val="12"/>
      <color theme="1"/>
      <name val="ＭＳ Ｐ明朝"/>
      <family val="1"/>
      <charset val="128"/>
    </font>
    <font>
      <b/>
      <sz val="12"/>
      <color theme="1"/>
      <name val="ＭＳ Ｐゴシック"/>
      <family val="3"/>
      <charset val="128"/>
      <scheme val="minor"/>
    </font>
    <font>
      <b/>
      <sz val="14"/>
      <color theme="1"/>
      <name val="ＭＳ Ｐゴシック"/>
      <family val="3"/>
      <charset val="128"/>
      <scheme val="major"/>
    </font>
    <font>
      <b/>
      <sz val="10"/>
      <color rgb="FF003300"/>
      <name val="ＭＳ ゴシック"/>
      <family val="3"/>
      <charset val="128"/>
    </font>
    <font>
      <b/>
      <sz val="16"/>
      <color theme="1"/>
      <name val="ＭＳ Ｐゴシック"/>
      <family val="3"/>
      <charset val="128"/>
      <scheme val="major"/>
    </font>
    <font>
      <b/>
      <sz val="11"/>
      <color theme="1"/>
      <name val="ＭＳ Ｐゴシック"/>
      <family val="3"/>
      <charset val="128"/>
      <scheme val="major"/>
    </font>
    <font>
      <b/>
      <sz val="11"/>
      <name val="ＭＳ Ｐゴシック"/>
      <family val="3"/>
      <charset val="128"/>
      <scheme val="major"/>
    </font>
    <font>
      <b/>
      <sz val="11"/>
      <color rgb="FFFF0000"/>
      <name val="ＭＳ Ｐゴシック"/>
      <family val="3"/>
      <charset val="128"/>
    </font>
    <font>
      <sz val="11"/>
      <name val="HGSｺﾞｼｯｸE"/>
      <family val="3"/>
      <charset val="128"/>
    </font>
    <font>
      <sz val="7"/>
      <name val="ＭＳ 明朝"/>
      <family val="1"/>
      <charset val="128"/>
    </font>
    <font>
      <sz val="6"/>
      <name val="ＭＳ Ｐゴシック"/>
      <family val="3"/>
      <charset val="128"/>
      <scheme val="minor"/>
    </font>
    <font>
      <sz val="24"/>
      <name val="ＭＳ 明朝"/>
      <family val="1"/>
      <charset val="128"/>
    </font>
    <font>
      <sz val="11"/>
      <color theme="1"/>
      <name val="HGSｺﾞｼｯｸE"/>
      <family val="3"/>
      <charset val="128"/>
    </font>
    <font>
      <sz val="11"/>
      <color rgb="FFFF0000"/>
      <name val="ＭＳ Ｐゴシック"/>
      <family val="3"/>
      <charset val="128"/>
    </font>
    <font>
      <sz val="11"/>
      <color rgb="FFFF0000"/>
      <name val="HGSｺﾞｼｯｸE"/>
      <family val="3"/>
      <charset val="128"/>
    </font>
    <font>
      <b/>
      <sz val="12"/>
      <color theme="0"/>
      <name val="HGSｺﾞｼｯｸE"/>
      <family val="3"/>
      <charset val="128"/>
    </font>
    <font>
      <sz val="11"/>
      <color indexed="23"/>
      <name val="HGSｺﾞｼｯｸE"/>
      <family val="3"/>
      <charset val="128"/>
    </font>
    <font>
      <sz val="12"/>
      <name val="HGSｺﾞｼｯｸE"/>
      <family val="3"/>
      <charset val="128"/>
    </font>
    <font>
      <b/>
      <sz val="12"/>
      <name val="HGSｺﾞｼｯｸE"/>
      <family val="3"/>
      <charset val="128"/>
    </font>
    <font>
      <sz val="10"/>
      <color indexed="8"/>
      <name val="HGSｺﾞｼｯｸE"/>
      <family val="3"/>
      <charset val="128"/>
    </font>
    <font>
      <sz val="8"/>
      <color rgb="FFFF0000"/>
      <name val="HGSｺﾞｼｯｸE"/>
      <family val="3"/>
      <charset val="128"/>
    </font>
    <font>
      <u/>
      <sz val="11"/>
      <color theme="10"/>
      <name val="HGSｺﾞｼｯｸE"/>
      <family val="3"/>
      <charset val="128"/>
    </font>
    <font>
      <sz val="11"/>
      <color indexed="55"/>
      <name val="HGSｺﾞｼｯｸE"/>
      <family val="3"/>
      <charset val="128"/>
    </font>
    <font>
      <b/>
      <sz val="11"/>
      <name val="HGSｺﾞｼｯｸE"/>
      <family val="3"/>
      <charset val="128"/>
    </font>
    <font>
      <sz val="10"/>
      <name val="HGSｺﾞｼｯｸE"/>
      <family val="3"/>
      <charset val="128"/>
    </font>
    <font>
      <sz val="8"/>
      <name val="HGSｺﾞｼｯｸE"/>
      <family val="3"/>
      <charset val="128"/>
    </font>
    <font>
      <sz val="11"/>
      <color indexed="8"/>
      <name val="HGSｺﾞｼｯｸE"/>
      <family val="3"/>
      <charset val="128"/>
    </font>
    <font>
      <sz val="12"/>
      <color rgb="FFFF0000"/>
      <name val="ＭＳ Ｐゴシック"/>
      <family val="3"/>
      <charset val="128"/>
    </font>
    <font>
      <sz val="12"/>
      <color theme="1"/>
      <name val="ＭＳ Ｐゴシック"/>
      <family val="3"/>
      <charset val="128"/>
      <scheme val="minor"/>
    </font>
    <font>
      <sz val="28"/>
      <color theme="1"/>
      <name val="ＭＳ 明朝"/>
      <family val="1"/>
      <charset val="128"/>
    </font>
    <font>
      <b/>
      <sz val="12"/>
      <name val="ＭＳ 明朝"/>
      <family val="1"/>
      <charset val="128"/>
    </font>
    <font>
      <sz val="12"/>
      <color theme="1"/>
      <name val="HGSｺﾞｼｯｸE"/>
      <family val="3"/>
      <charset val="128"/>
    </font>
    <font>
      <sz val="12"/>
      <color indexed="55"/>
      <name val="HGSｺﾞｼｯｸE"/>
      <family val="3"/>
      <charset val="128"/>
    </font>
    <font>
      <sz val="7"/>
      <name val="HGSｺﾞｼｯｸE"/>
      <family val="3"/>
      <charset val="128"/>
    </font>
    <font>
      <sz val="16"/>
      <color theme="1"/>
      <name val="ＭＳ Ｐゴシック"/>
      <family val="3"/>
      <charset val="128"/>
      <scheme val="minor"/>
    </font>
    <font>
      <sz val="14"/>
      <color theme="1"/>
      <name val="ＭＳ Ｐゴシック"/>
      <family val="3"/>
      <charset val="128"/>
      <scheme val="minor"/>
    </font>
    <font>
      <sz val="24"/>
      <color theme="1"/>
      <name val="ＭＳ 明朝"/>
      <family val="1"/>
      <charset val="128"/>
    </font>
    <font>
      <sz val="24"/>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indexed="55"/>
      <name val="HGSｺﾞｼｯｸE"/>
      <family val="3"/>
      <charset val="128"/>
    </font>
    <font>
      <sz val="10"/>
      <color theme="1"/>
      <name val="HGSｺﾞｼｯｸE"/>
      <family val="3"/>
      <charset val="128"/>
    </font>
    <font>
      <sz val="20"/>
      <color theme="1"/>
      <name val="ＭＳ 明朝"/>
      <family val="1"/>
      <charset val="128"/>
    </font>
    <font>
      <sz val="20"/>
      <color theme="1"/>
      <name val="ＭＳ Ｐゴシック"/>
      <family val="3"/>
      <charset val="128"/>
      <scheme val="minor"/>
    </font>
    <font>
      <b/>
      <sz val="22"/>
      <color theme="1"/>
      <name val="ＭＳ 明朝"/>
      <family val="1"/>
      <charset val="128"/>
    </font>
    <font>
      <b/>
      <sz val="22"/>
      <color theme="1"/>
      <name val="ＭＳ Ｐゴシック"/>
      <family val="3"/>
      <charset val="128"/>
      <scheme val="minor"/>
    </font>
    <font>
      <b/>
      <sz val="14"/>
      <name val="ＭＳ 明朝"/>
      <family val="1"/>
      <charset val="128"/>
    </font>
    <font>
      <b/>
      <sz val="14"/>
      <name val="ＭＳ Ｐゴシック"/>
      <family val="3"/>
      <charset val="128"/>
      <scheme val="minor"/>
    </font>
    <font>
      <b/>
      <sz val="12"/>
      <color rgb="FFFF0000"/>
      <name val="ＭＳ 明朝"/>
      <family val="1"/>
      <charset val="128"/>
    </font>
    <font>
      <sz val="24"/>
      <name val="ＭＳ ゴシック"/>
      <family val="3"/>
      <charset val="128"/>
    </font>
    <font>
      <b/>
      <sz val="12"/>
      <name val="HG行書体"/>
      <family val="4"/>
      <charset val="128"/>
    </font>
    <font>
      <b/>
      <sz val="11"/>
      <name val="HG行書体"/>
      <family val="4"/>
      <charset val="128"/>
    </font>
    <font>
      <sz val="12"/>
      <name val="ＭＳ Ｐ明朝"/>
      <family val="1"/>
      <charset val="128"/>
    </font>
    <font>
      <sz val="16"/>
      <color theme="1"/>
      <name val="ＭＳ 明朝"/>
      <family val="1"/>
      <charset val="128"/>
    </font>
    <font>
      <sz val="12"/>
      <color theme="0"/>
      <name val="HGSｺﾞｼｯｸE"/>
      <family val="3"/>
      <charset val="128"/>
    </font>
    <font>
      <b/>
      <sz val="11"/>
      <color rgb="FFFF0000"/>
      <name val="ＭＳ Ｐ明朝"/>
      <family val="1"/>
      <charset val="128"/>
    </font>
    <font>
      <sz val="11"/>
      <color theme="0"/>
      <name val="HGSｺﾞｼｯｸE"/>
      <family val="3"/>
      <charset val="128"/>
    </font>
    <font>
      <b/>
      <sz val="11"/>
      <color theme="0"/>
      <name val="HGSｺﾞｼｯｸE"/>
      <family val="3"/>
      <charset val="128"/>
    </font>
    <font>
      <sz val="20"/>
      <color theme="1"/>
      <name val="HGSｺﾞｼｯｸE"/>
      <family val="3"/>
      <charset val="128"/>
    </font>
    <font>
      <b/>
      <sz val="11"/>
      <color rgb="FFFF0000"/>
      <name val="ＭＳ Ｐゴシック"/>
      <family val="3"/>
      <charset val="128"/>
      <scheme val="minor"/>
    </font>
    <font>
      <b/>
      <sz val="12"/>
      <color theme="1"/>
      <name val="ＭＳ 明朝"/>
      <family val="1"/>
      <charset val="128"/>
    </font>
    <font>
      <b/>
      <sz val="11"/>
      <color theme="1"/>
      <name val="ＭＳ 明朝"/>
      <family val="1"/>
      <charset val="128"/>
    </font>
    <font>
      <sz val="18"/>
      <color theme="1"/>
      <name val="ＭＳ 明朝"/>
      <family val="1"/>
      <charset val="128"/>
    </font>
    <font>
      <sz val="18"/>
      <color theme="1"/>
      <name val="ＭＳ Ｐゴシック"/>
      <family val="3"/>
      <charset val="128"/>
      <scheme val="minor"/>
    </font>
    <font>
      <sz val="10"/>
      <color theme="1"/>
      <name val="ＭＳ 明朝"/>
      <family val="1"/>
      <charset val="128"/>
    </font>
    <font>
      <b/>
      <sz val="9"/>
      <color theme="1"/>
      <name val="ＭＳ 明朝"/>
      <family val="1"/>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b/>
      <sz val="12"/>
      <color indexed="8"/>
      <name val="ＭＳ 明朝"/>
      <family val="1"/>
      <charset val="128"/>
    </font>
    <font>
      <sz val="11"/>
      <color indexed="8"/>
      <name val="ＭＳ 明朝"/>
      <family val="1"/>
      <charset val="128"/>
    </font>
    <font>
      <b/>
      <u/>
      <sz val="11"/>
      <color rgb="FFFF0000"/>
      <name val="ＭＳ 明朝"/>
      <family val="1"/>
      <charset val="128"/>
    </font>
    <font>
      <sz val="20"/>
      <color theme="0"/>
      <name val="ＭＳ Ｐゴシック"/>
      <family val="3"/>
      <charset val="128"/>
      <scheme val="minor"/>
    </font>
    <font>
      <sz val="18"/>
      <name val="ＭＳ 明朝"/>
      <family val="1"/>
      <charset val="128"/>
    </font>
    <font>
      <sz val="72"/>
      <color rgb="FFFF0000"/>
      <name val="ＭＳ 明朝"/>
      <family val="1"/>
      <charset val="128"/>
    </font>
    <font>
      <sz val="8"/>
      <color theme="1"/>
      <name val="ＭＳ 明朝"/>
      <family val="1"/>
      <charset val="128"/>
    </font>
    <font>
      <sz val="12"/>
      <color theme="1"/>
      <name val="ＭＳ Ｐゴシック"/>
      <family val="3"/>
      <charset val="128"/>
    </font>
    <font>
      <sz val="11"/>
      <color theme="1"/>
      <name val="ＭＳ Ｐゴシック"/>
      <family val="3"/>
      <charset val="128"/>
    </font>
    <font>
      <sz val="12"/>
      <color rgb="FF000000"/>
      <name val="ＭＳ Ｐゴシック"/>
      <family val="3"/>
      <charset val="128"/>
    </font>
    <font>
      <sz val="16"/>
      <color theme="1"/>
      <name val="ＭＳ Ｐゴシック"/>
      <family val="3"/>
      <charset val="128"/>
    </font>
    <font>
      <sz val="16"/>
      <color rgb="FFFF0000"/>
      <name val="ＭＳ Ｐゴシック"/>
      <family val="3"/>
      <charset val="128"/>
    </font>
    <font>
      <sz val="22"/>
      <name val="ＭＳ 明朝"/>
      <family val="1"/>
      <charset val="128"/>
    </font>
    <font>
      <sz val="22"/>
      <name val="ＭＳ Ｐゴシック"/>
      <family val="3"/>
      <charset val="128"/>
      <scheme val="minor"/>
    </font>
    <font>
      <sz val="22"/>
      <color theme="1"/>
      <name val="ＭＳ 明朝"/>
      <family val="1"/>
      <charset val="128"/>
    </font>
    <font>
      <sz val="22"/>
      <color theme="1"/>
      <name val="ＭＳ Ｐゴシック"/>
      <family val="3"/>
      <charset val="128"/>
      <scheme val="minor"/>
    </font>
    <font>
      <sz val="6"/>
      <name val="HGSｺﾞｼｯｸE"/>
      <family val="3"/>
      <charset val="128"/>
    </font>
    <font>
      <sz val="11"/>
      <color rgb="FF000000"/>
      <name val="ＭＳ 明朝"/>
      <family val="1"/>
      <charset val="128"/>
    </font>
    <font>
      <sz val="11"/>
      <color indexed="8"/>
      <name val="HGSｺﾞｼｯｸE"/>
      <family val="1"/>
      <charset val="128"/>
    </font>
    <font>
      <sz val="11"/>
      <color theme="1"/>
      <name val="HGSｺﾞｼｯｸE"/>
      <family val="1"/>
      <charset val="128"/>
    </font>
    <font>
      <sz val="11"/>
      <name val="HGSｺﾞｼｯｸE"/>
      <family val="1"/>
      <charset val="128"/>
    </font>
    <font>
      <b/>
      <sz val="11"/>
      <name val="ＭＳ 明朝"/>
      <family val="1"/>
      <charset val="128"/>
    </font>
    <font>
      <b/>
      <sz val="16"/>
      <name val="ＭＳ 明朝"/>
      <family val="1"/>
      <charset val="128"/>
    </font>
    <font>
      <b/>
      <sz val="16"/>
      <name val="ＭＳ Ｐゴシック"/>
      <family val="3"/>
      <charset val="128"/>
      <scheme val="minor"/>
    </font>
    <font>
      <b/>
      <sz val="10"/>
      <name val="ＭＳ 明朝"/>
      <family val="1"/>
      <charset val="128"/>
    </font>
    <font>
      <b/>
      <sz val="11"/>
      <name val="ＭＳ Ｐゴシック"/>
      <family val="3"/>
      <charset val="128"/>
    </font>
    <font>
      <b/>
      <sz val="11"/>
      <color theme="0"/>
      <name val="ＭＳ 明朝"/>
      <family val="1"/>
      <charset val="128"/>
    </font>
    <font>
      <b/>
      <sz val="11"/>
      <color theme="0"/>
      <name val="ＭＳ Ｐゴシック"/>
      <family val="3"/>
      <charset val="128"/>
      <scheme val="minor"/>
    </font>
    <font>
      <b/>
      <sz val="14"/>
      <color theme="1"/>
      <name val="ＭＳ 明朝"/>
      <family val="1"/>
      <charset val="128"/>
    </font>
    <font>
      <sz val="9"/>
      <color rgb="FF000000"/>
      <name val="HGSｺﾞｼｯｸE"/>
      <family val="3"/>
      <charset val="128"/>
    </font>
    <font>
      <sz val="10"/>
      <color rgb="FF000000"/>
      <name val="HGSｺﾞｼｯｸE"/>
      <family val="3"/>
      <charset val="128"/>
    </font>
    <font>
      <sz val="14"/>
      <color theme="1"/>
      <name val="ＭＳ Ｐ明朝"/>
      <family val="1"/>
      <charset val="128"/>
    </font>
    <font>
      <sz val="9"/>
      <name val="HGSｺﾞｼｯｸE"/>
      <family val="3"/>
      <charset val="128"/>
    </font>
    <font>
      <sz val="9"/>
      <color theme="1"/>
      <name val="ＭＳ 明朝"/>
      <family val="1"/>
      <charset val="128"/>
    </font>
    <font>
      <b/>
      <u/>
      <sz val="11"/>
      <color theme="1"/>
      <name val="ＭＳ 明朝"/>
      <family val="1"/>
      <charset val="128"/>
    </font>
    <font>
      <sz val="10"/>
      <color rgb="FFFF0000"/>
      <name val="HGSｺﾞｼｯｸE"/>
      <family val="3"/>
      <charset val="12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indexed="43"/>
        <bgColor indexed="22"/>
      </patternFill>
    </fill>
    <fill>
      <patternFill patternType="solid">
        <fgColor indexed="43"/>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002060"/>
        <bgColor indexed="64"/>
      </patternFill>
    </fill>
    <fill>
      <patternFill patternType="solid">
        <fgColor rgb="FFCCFFFF"/>
        <bgColor indexed="22"/>
      </patternFill>
    </fill>
    <fill>
      <patternFill patternType="solid">
        <fgColor rgb="FFCCFFFF"/>
        <bgColor indexed="64"/>
      </patternFill>
    </fill>
    <fill>
      <patternFill patternType="solid">
        <fgColor indexed="65"/>
        <bgColor indexed="64"/>
      </patternFill>
    </fill>
    <fill>
      <patternFill patternType="solid">
        <fgColor rgb="FF002060"/>
        <bgColor indexed="22"/>
      </patternFill>
    </fill>
    <fill>
      <patternFill patternType="solid">
        <fgColor rgb="FF66FFFF"/>
        <bgColor indexed="64"/>
      </patternFill>
    </fill>
    <fill>
      <patternFill patternType="solid">
        <fgColor rgb="FFFF00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FF3399"/>
        <bgColor indexed="22"/>
      </patternFill>
    </fill>
  </fills>
  <borders count="158">
    <border>
      <left/>
      <right/>
      <top/>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top style="dotted">
        <color indexed="64"/>
      </top>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diagonal/>
    </border>
    <border>
      <left style="thin">
        <color indexed="64"/>
      </left>
      <right/>
      <top style="dotted">
        <color indexed="64"/>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thin">
        <color theme="0"/>
      </right>
      <top style="medium">
        <color indexed="64"/>
      </top>
      <bottom style="thin">
        <color indexed="64"/>
      </bottom>
      <diagonal/>
    </border>
    <border>
      <left style="thin">
        <color theme="0"/>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right style="medium">
        <color indexed="64"/>
      </right>
      <top style="hair">
        <color indexed="64"/>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medium">
        <color indexed="64"/>
      </left>
      <right/>
      <top/>
      <bottom style="medium">
        <color indexed="64"/>
      </bottom>
      <diagonal/>
    </border>
    <border>
      <left style="hair">
        <color indexed="64"/>
      </left>
      <right/>
      <top style="thin">
        <color indexed="64"/>
      </top>
      <bottom style="thin">
        <color indexed="64"/>
      </bottom>
      <diagonal/>
    </border>
    <border>
      <left/>
      <right/>
      <top/>
      <bottom style="dashDot">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thin">
        <color indexed="64"/>
      </top>
      <bottom/>
      <diagonal/>
    </border>
    <border>
      <left style="dotted">
        <color indexed="64"/>
      </left>
      <right/>
      <top/>
      <bottom/>
      <diagonal/>
    </border>
    <border>
      <left style="medium">
        <color indexed="64"/>
      </left>
      <right/>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theme="0"/>
      </right>
      <top style="thin">
        <color indexed="64"/>
      </top>
      <bottom style="thin">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style="dotted">
        <color indexed="64"/>
      </right>
      <top/>
      <bottom style="dotted">
        <color indexed="64"/>
      </bottom>
      <diagonal/>
    </border>
    <border>
      <left/>
      <right style="hair">
        <color indexed="64"/>
      </right>
      <top style="hair">
        <color indexed="64"/>
      </top>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auto="1"/>
      </top>
      <bottom style="thin">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diagonal/>
    </border>
    <border>
      <left style="hair">
        <color indexed="64"/>
      </left>
      <right/>
      <top/>
      <bottom style="hair">
        <color indexed="64"/>
      </bottom>
      <diagonal/>
    </border>
  </borders>
  <cellStyleXfs count="19">
    <xf numFmtId="0" fontId="0" fillId="0" borderId="0">
      <alignment vertical="center"/>
    </xf>
    <xf numFmtId="0" fontId="40"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6" fontId="5" fillId="0" borderId="0" applyFon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39" fillId="0" borderId="0">
      <alignment vertical="center"/>
    </xf>
    <xf numFmtId="0" fontId="7" fillId="0" borderId="0"/>
    <xf numFmtId="0" fontId="7" fillId="0" borderId="0">
      <alignment vertical="center"/>
    </xf>
    <xf numFmtId="0" fontId="39" fillId="0" borderId="0">
      <alignment vertical="center"/>
    </xf>
    <xf numFmtId="9" fontId="39" fillId="0" borderId="0" applyFont="0" applyFill="0" applyBorder="0" applyAlignment="0" applyProtection="0">
      <alignment vertical="center"/>
    </xf>
  </cellStyleXfs>
  <cellXfs count="1558">
    <xf numFmtId="0" fontId="0" fillId="0" borderId="0" xfId="0">
      <alignment vertical="center"/>
    </xf>
    <xf numFmtId="0" fontId="0" fillId="0" borderId="0" xfId="0">
      <alignment vertical="center"/>
    </xf>
    <xf numFmtId="0" fontId="47" fillId="9" borderId="0" xfId="0" applyFont="1" applyFill="1">
      <alignment vertical="center"/>
    </xf>
    <xf numFmtId="0" fontId="48" fillId="7" borderId="0" xfId="0" applyFont="1" applyFill="1" applyAlignment="1">
      <alignment horizontal="center" vertical="center"/>
    </xf>
    <xf numFmtId="0" fontId="49" fillId="9" borderId="0" xfId="0" applyFont="1" applyFill="1">
      <alignment vertical="center"/>
    </xf>
    <xf numFmtId="0" fontId="0" fillId="9" borderId="0" xfId="0" applyFill="1">
      <alignment vertical="center"/>
    </xf>
    <xf numFmtId="0" fontId="0" fillId="9" borderId="0" xfId="0" applyFill="1" applyAlignment="1">
      <alignment vertical="center" wrapText="1"/>
    </xf>
    <xf numFmtId="0" fontId="50" fillId="0" borderId="0" xfId="0" applyFont="1" applyFill="1">
      <alignment vertical="center"/>
    </xf>
    <xf numFmtId="0" fontId="0" fillId="0" borderId="0" xfId="0" applyFill="1">
      <alignment vertical="center"/>
    </xf>
    <xf numFmtId="0" fontId="0" fillId="0" borderId="31" xfId="0" applyFill="1" applyBorder="1">
      <alignment vertical="center"/>
    </xf>
    <xf numFmtId="0" fontId="0" fillId="0" borderId="31" xfId="0" applyBorder="1">
      <alignment vertical="center"/>
    </xf>
    <xf numFmtId="0" fontId="0" fillId="0" borderId="32" xfId="0" applyFill="1" applyBorder="1">
      <alignment vertical="center"/>
    </xf>
    <xf numFmtId="0" fontId="0" fillId="7" borderId="32" xfId="0" applyFill="1" applyBorder="1">
      <alignment vertical="center"/>
    </xf>
    <xf numFmtId="0" fontId="0" fillId="0" borderId="33" xfId="0" applyFill="1" applyBorder="1">
      <alignment vertical="center"/>
    </xf>
    <xf numFmtId="0" fontId="0" fillId="7" borderId="0" xfId="0" applyFill="1">
      <alignment vertical="center"/>
    </xf>
    <xf numFmtId="0" fontId="47" fillId="7" borderId="0" xfId="0" applyFont="1" applyFill="1" applyAlignment="1">
      <alignment vertical="distributed"/>
    </xf>
    <xf numFmtId="0" fontId="51" fillId="7" borderId="0" xfId="0" applyFont="1" applyFill="1" applyAlignment="1">
      <alignment horizontal="center" vertical="center"/>
    </xf>
    <xf numFmtId="0" fontId="47" fillId="0" borderId="0" xfId="0" applyFont="1" applyFill="1">
      <alignment vertical="center"/>
    </xf>
    <xf numFmtId="0" fontId="26" fillId="7" borderId="0" xfId="0" applyFont="1" applyFill="1" applyAlignment="1">
      <alignment horizontal="left" vertical="center" indent="1"/>
    </xf>
    <xf numFmtId="0" fontId="26" fillId="7" borderId="0" xfId="0" applyFont="1" applyFill="1" applyAlignment="1">
      <alignment vertical="distributed"/>
    </xf>
    <xf numFmtId="0" fontId="0" fillId="0" borderId="0" xfId="0" applyBorder="1">
      <alignment vertical="center"/>
    </xf>
    <xf numFmtId="0" fontId="0" fillId="7" borderId="33" xfId="0" applyFill="1" applyBorder="1" applyAlignment="1">
      <alignment horizontal="center" vertical="center"/>
    </xf>
    <xf numFmtId="0" fontId="0" fillId="0" borderId="33" xfId="0" applyFill="1" applyBorder="1" applyAlignment="1">
      <alignment horizontal="center" vertical="center"/>
    </xf>
    <xf numFmtId="0" fontId="0" fillId="0" borderId="33" xfId="0" applyFill="1" applyBorder="1" applyAlignment="1">
      <alignment vertical="center" wrapText="1"/>
    </xf>
    <xf numFmtId="0" fontId="0" fillId="0" borderId="33" xfId="0" applyFont="1" applyFill="1" applyBorder="1">
      <alignment vertical="center"/>
    </xf>
    <xf numFmtId="0" fontId="0" fillId="0" borderId="33" xfId="0" applyFont="1" applyFill="1" applyBorder="1" applyAlignment="1">
      <alignment vertical="center" wrapText="1"/>
    </xf>
    <xf numFmtId="0" fontId="0" fillId="0" borderId="31" xfId="0" applyBorder="1" applyAlignment="1">
      <alignment horizontal="center" vertical="center"/>
    </xf>
    <xf numFmtId="0" fontId="0" fillId="0" borderId="0" xfId="0">
      <alignment vertical="center"/>
    </xf>
    <xf numFmtId="0" fontId="0" fillId="0" borderId="0" xfId="0" applyFill="1" applyBorder="1">
      <alignment vertical="center"/>
    </xf>
    <xf numFmtId="49" fontId="0" fillId="0" borderId="0" xfId="0" applyNumberFormat="1">
      <alignment vertical="center"/>
    </xf>
    <xf numFmtId="49" fontId="0" fillId="10" borderId="33" xfId="0" applyNumberFormat="1" applyFill="1" applyBorder="1" applyAlignment="1">
      <alignment vertical="center" wrapText="1"/>
    </xf>
    <xf numFmtId="0" fontId="0" fillId="0" borderId="0" xfId="0" applyNumberFormat="1" applyAlignment="1">
      <alignment vertical="center" wrapText="1"/>
    </xf>
    <xf numFmtId="0" fontId="0" fillId="10" borderId="33" xfId="0" applyNumberFormat="1" applyFill="1" applyBorder="1" applyAlignment="1">
      <alignment vertical="center" wrapText="1"/>
    </xf>
    <xf numFmtId="0" fontId="0" fillId="11" borderId="33" xfId="0" applyNumberFormat="1" applyFill="1" applyBorder="1" applyAlignment="1">
      <alignment vertical="center" wrapText="1"/>
    </xf>
    <xf numFmtId="181" fontId="0" fillId="10" borderId="33" xfId="0" applyNumberFormat="1" applyFill="1" applyBorder="1" applyAlignment="1">
      <alignment vertical="center" wrapText="1"/>
    </xf>
    <xf numFmtId="178" fontId="0" fillId="11" borderId="33" xfId="0" applyNumberFormat="1" applyFill="1" applyBorder="1" applyAlignment="1">
      <alignment vertical="center" wrapText="1"/>
    </xf>
    <xf numFmtId="178" fontId="0" fillId="10" borderId="33" xfId="0" applyNumberFormat="1" applyFill="1" applyBorder="1" applyAlignment="1">
      <alignment vertical="center" wrapText="1"/>
    </xf>
    <xf numFmtId="0" fontId="29" fillId="0" borderId="0" xfId="16" applyFont="1" applyProtection="1">
      <alignment vertical="center"/>
    </xf>
    <xf numFmtId="0" fontId="7" fillId="0" borderId="0" xfId="16" applyProtection="1">
      <alignment vertical="center"/>
    </xf>
    <xf numFmtId="0" fontId="3" fillId="0" borderId="0" xfId="16" applyFont="1" applyProtection="1">
      <alignment vertical="center"/>
    </xf>
    <xf numFmtId="0" fontId="0" fillId="0" borderId="0" xfId="0">
      <alignment vertical="center"/>
    </xf>
    <xf numFmtId="0" fontId="37" fillId="0" borderId="0" xfId="0" applyNumberFormat="1" applyFont="1" applyFill="1">
      <alignment vertical="center"/>
    </xf>
    <xf numFmtId="0" fontId="52" fillId="0" borderId="0" xfId="0" applyNumberFormat="1" applyFont="1" applyFill="1">
      <alignment vertical="center"/>
    </xf>
    <xf numFmtId="0" fontId="52" fillId="0" borderId="0" xfId="0" applyNumberFormat="1" applyFont="1" applyFill="1" applyBorder="1">
      <alignment vertical="center"/>
    </xf>
    <xf numFmtId="0" fontId="52" fillId="0" borderId="0" xfId="0" applyNumberFormat="1" applyFont="1">
      <alignment vertical="center"/>
    </xf>
    <xf numFmtId="0" fontId="37" fillId="0" borderId="0" xfId="0" applyNumberFormat="1" applyFont="1">
      <alignment vertical="center"/>
    </xf>
    <xf numFmtId="0" fontId="52" fillId="0" borderId="0" xfId="0" applyNumberFormat="1" applyFont="1" applyFill="1" applyAlignment="1">
      <alignment horizontal="left" vertical="center"/>
    </xf>
    <xf numFmtId="14" fontId="0" fillId="0" borderId="0" xfId="0" applyNumberFormat="1">
      <alignment vertical="center"/>
    </xf>
    <xf numFmtId="179" fontId="0" fillId="0" borderId="0" xfId="0" applyNumberFormat="1">
      <alignment vertical="center"/>
    </xf>
    <xf numFmtId="0" fontId="43" fillId="10" borderId="33" xfId="0" applyFont="1" applyFill="1" applyBorder="1" applyAlignment="1">
      <alignment horizontal="center" vertical="center"/>
    </xf>
    <xf numFmtId="0" fontId="37" fillId="10" borderId="33" xfId="0" applyNumberFormat="1" applyFont="1" applyFill="1" applyBorder="1" applyAlignment="1">
      <alignment horizontal="center" vertical="center"/>
    </xf>
    <xf numFmtId="49" fontId="37" fillId="10" borderId="33" xfId="0" applyNumberFormat="1" applyFont="1" applyFill="1" applyBorder="1" applyAlignment="1">
      <alignment horizontal="center" vertical="center"/>
    </xf>
    <xf numFmtId="0" fontId="37" fillId="0" borderId="33" xfId="0" applyNumberFormat="1" applyFont="1" applyFill="1" applyBorder="1">
      <alignment vertical="center"/>
    </xf>
    <xf numFmtId="49" fontId="0" fillId="0" borderId="33" xfId="0" applyNumberFormat="1" applyBorder="1">
      <alignment vertical="center"/>
    </xf>
    <xf numFmtId="0" fontId="52" fillId="0" borderId="33" xfId="0" applyNumberFormat="1" applyFont="1" applyFill="1" applyBorder="1">
      <alignment vertical="center"/>
    </xf>
    <xf numFmtId="0" fontId="52" fillId="0" borderId="33" xfId="0" applyNumberFormat="1" applyFont="1" applyBorder="1">
      <alignment vertical="center"/>
    </xf>
    <xf numFmtId="0" fontId="6" fillId="0" borderId="33" xfId="0" applyFont="1" applyBorder="1">
      <alignment vertical="center"/>
    </xf>
    <xf numFmtId="49" fontId="0" fillId="11" borderId="33" xfId="0" applyNumberFormat="1" applyFill="1" applyBorder="1" applyAlignment="1">
      <alignment vertical="center" wrapText="1"/>
    </xf>
    <xf numFmtId="182" fontId="0" fillId="10" borderId="33" xfId="0" applyNumberFormat="1" applyFill="1" applyBorder="1" applyAlignment="1">
      <alignment horizontal="left" vertical="center" wrapText="1"/>
    </xf>
    <xf numFmtId="0" fontId="0" fillId="11" borderId="33" xfId="0" applyNumberFormat="1" applyFill="1" applyBorder="1" applyAlignment="1">
      <alignment horizontal="left" vertical="center" wrapText="1"/>
    </xf>
    <xf numFmtId="182" fontId="0" fillId="11" borderId="33" xfId="0" applyNumberFormat="1" applyFill="1" applyBorder="1" applyAlignment="1">
      <alignment horizontal="left" vertical="center" wrapText="1"/>
    </xf>
    <xf numFmtId="0" fontId="0" fillId="10" borderId="33" xfId="0" applyNumberFormat="1" applyFill="1" applyBorder="1" applyAlignment="1">
      <alignment horizontal="left" vertical="center" wrapText="1"/>
    </xf>
    <xf numFmtId="179" fontId="0" fillId="11" borderId="33" xfId="0" applyNumberFormat="1" applyFill="1" applyBorder="1" applyAlignment="1">
      <alignment horizontal="left" vertical="center" wrapText="1"/>
    </xf>
    <xf numFmtId="0" fontId="41" fillId="0" borderId="0" xfId="0" applyFont="1">
      <alignment vertical="center"/>
    </xf>
    <xf numFmtId="0" fontId="0" fillId="0" borderId="0" xfId="0" applyAlignment="1">
      <alignment horizontal="left" vertical="center"/>
    </xf>
    <xf numFmtId="0" fontId="37" fillId="0" borderId="0" xfId="0" applyNumberFormat="1" applyFont="1" applyFill="1" applyBorder="1">
      <alignment vertical="center"/>
    </xf>
    <xf numFmtId="0" fontId="42" fillId="0" borderId="0" xfId="0" applyFont="1">
      <alignment vertical="center"/>
    </xf>
    <xf numFmtId="0" fontId="33" fillId="0" borderId="0" xfId="16" applyFont="1" applyProtection="1">
      <alignment vertical="center"/>
    </xf>
    <xf numFmtId="0" fontId="21" fillId="0" borderId="0" xfId="16" applyFont="1" applyProtection="1">
      <alignment vertical="center"/>
    </xf>
    <xf numFmtId="0" fontId="56" fillId="0" borderId="0" xfId="16" applyFont="1" applyProtection="1">
      <alignment vertical="center"/>
    </xf>
    <xf numFmtId="0" fontId="0" fillId="0" borderId="0" xfId="0">
      <alignment vertical="center"/>
    </xf>
    <xf numFmtId="0" fontId="0" fillId="0" borderId="0" xfId="0">
      <alignment vertical="center"/>
    </xf>
    <xf numFmtId="0" fontId="0" fillId="0" borderId="33" xfId="0" applyBorder="1" applyAlignment="1">
      <alignment horizontal="center" vertical="center"/>
    </xf>
    <xf numFmtId="0" fontId="47" fillId="7" borderId="0" xfId="0" applyFont="1" applyFill="1" applyAlignment="1">
      <alignment horizontal="left" vertical="center" indent="1"/>
    </xf>
    <xf numFmtId="0" fontId="47" fillId="7" borderId="0" xfId="0" applyFont="1" applyFill="1" applyAlignment="1">
      <alignment horizontal="left" vertical="distributed" inden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14" fillId="7" borderId="0" xfId="0" applyFont="1" applyFill="1" applyBorder="1" applyAlignment="1" applyProtection="1">
      <alignment vertical="center"/>
    </xf>
    <xf numFmtId="0" fontId="42" fillId="4" borderId="0" xfId="0" applyFont="1" applyFill="1" applyAlignment="1" applyProtection="1">
      <alignment vertical="center"/>
    </xf>
    <xf numFmtId="0" fontId="42" fillId="4" borderId="0" xfId="0" applyFont="1" applyFill="1" applyBorder="1" applyAlignment="1" applyProtection="1">
      <alignment vertical="center"/>
    </xf>
    <xf numFmtId="0" fontId="14" fillId="7" borderId="0" xfId="0" applyFont="1" applyFill="1" applyBorder="1" applyAlignment="1" applyProtection="1"/>
    <xf numFmtId="0" fontId="14" fillId="4" borderId="0" xfId="0" applyFont="1" applyFill="1" applyBorder="1" applyAlignment="1" applyProtection="1">
      <alignment vertical="center"/>
    </xf>
    <xf numFmtId="0" fontId="14" fillId="4" borderId="0" xfId="0" applyFont="1" applyFill="1" applyAlignment="1" applyProtection="1">
      <alignment vertical="center"/>
    </xf>
    <xf numFmtId="0" fontId="3" fillId="2" borderId="0" xfId="15" applyFont="1" applyFill="1" applyAlignment="1" applyProtection="1">
      <alignment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32" fillId="0" borderId="0" xfId="0" applyFont="1" applyBorder="1" applyAlignment="1">
      <alignment horizontal="center" vertical="center"/>
    </xf>
    <xf numFmtId="0" fontId="3" fillId="0" borderId="0" xfId="0" applyFont="1">
      <alignment vertical="center"/>
    </xf>
    <xf numFmtId="0" fontId="13" fillId="0" borderId="0" xfId="0" applyFont="1" applyBorder="1" applyAlignment="1">
      <alignment horizontal="center" vertical="center"/>
    </xf>
    <xf numFmtId="0" fontId="3" fillId="0" borderId="0" xfId="0" applyFont="1" applyBorder="1" applyAlignment="1">
      <alignment horizontal="center" vertical="top"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0"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 fillId="0" borderId="0" xfId="0" applyFont="1" applyBorder="1">
      <alignment vertical="center"/>
    </xf>
    <xf numFmtId="0" fontId="3" fillId="0" borderId="0" xfId="0" applyFont="1" applyBorder="1" applyAlignment="1">
      <alignment horizontal="center" vertical="center"/>
    </xf>
    <xf numFmtId="0" fontId="62" fillId="0" borderId="0" xfId="16" applyFont="1" applyProtection="1">
      <alignment vertical="center"/>
    </xf>
    <xf numFmtId="0" fontId="76" fillId="0" borderId="0" xfId="16" applyFont="1" applyProtection="1">
      <alignment vertical="center"/>
    </xf>
    <xf numFmtId="0" fontId="29" fillId="0" borderId="0" xfId="16" applyFont="1" applyFill="1" applyProtection="1">
      <alignment vertical="center"/>
    </xf>
    <xf numFmtId="0" fontId="7" fillId="0" borderId="0" xfId="16" applyFont="1" applyFill="1" applyProtection="1">
      <alignment vertical="center"/>
    </xf>
    <xf numFmtId="0" fontId="3" fillId="0" borderId="0" xfId="16" applyFont="1" applyFill="1" applyBorder="1" applyAlignment="1" applyProtection="1">
      <alignment horizontal="center" vertical="center"/>
    </xf>
    <xf numFmtId="0" fontId="7" fillId="0" borderId="0" xfId="16" applyFill="1" applyProtection="1">
      <alignment vertical="center"/>
    </xf>
    <xf numFmtId="0" fontId="7" fillId="0" borderId="0" xfId="16" applyFill="1" applyBorder="1" applyProtection="1">
      <alignment vertical="center"/>
    </xf>
    <xf numFmtId="0" fontId="0" fillId="0" borderId="0" xfId="0" applyAlignment="1">
      <alignment vertical="top"/>
    </xf>
    <xf numFmtId="0" fontId="3" fillId="0" borderId="23" xfId="0" applyFont="1" applyBorder="1" applyAlignment="1" applyProtection="1">
      <alignment horizontal="left" vertical="center"/>
      <protection locked="0"/>
    </xf>
    <xf numFmtId="0" fontId="44" fillId="0" borderId="23" xfId="0" applyFont="1" applyBorder="1" applyAlignment="1">
      <alignment horizontal="left" vertical="center"/>
    </xf>
    <xf numFmtId="0" fontId="3" fillId="0" borderId="0" xfId="0" applyFont="1" applyFill="1" applyBorder="1" applyAlignment="1">
      <alignment horizontal="left" vertical="center" wrapText="1"/>
    </xf>
    <xf numFmtId="0" fontId="44" fillId="0" borderId="0" xfId="0" applyFont="1" applyFill="1">
      <alignment vertical="center"/>
    </xf>
    <xf numFmtId="0" fontId="0" fillId="0" borderId="0" xfId="0" applyAlignment="1">
      <alignment horizontal="right" vertical="center"/>
    </xf>
    <xf numFmtId="0" fontId="46" fillId="0" borderId="0" xfId="0" applyFont="1">
      <alignment vertical="center"/>
    </xf>
    <xf numFmtId="0" fontId="19" fillId="3" borderId="0" xfId="15" applyFont="1" applyFill="1" applyAlignment="1" applyProtection="1">
      <alignment horizontal="distributed" vertical="center"/>
      <protection hidden="1"/>
    </xf>
    <xf numFmtId="0" fontId="3" fillId="3" borderId="0" xfId="15" applyFont="1" applyFill="1" applyAlignment="1" applyProtection="1">
      <alignment horizontal="center" vertical="center"/>
      <protection hidden="1"/>
    </xf>
    <xf numFmtId="0" fontId="3" fillId="3" borderId="0" xfId="15" applyFont="1" applyFill="1" applyBorder="1" applyAlignment="1" applyProtection="1">
      <alignment horizontal="center" vertical="center"/>
      <protection hidden="1"/>
    </xf>
    <xf numFmtId="0" fontId="3" fillId="3" borderId="0" xfId="15" applyFont="1" applyFill="1" applyAlignment="1" applyProtection="1">
      <alignment vertical="center"/>
      <protection hidden="1"/>
    </xf>
    <xf numFmtId="0" fontId="3" fillId="3" borderId="0" xfId="15" applyFont="1" applyFill="1" applyBorder="1" applyAlignment="1" applyProtection="1">
      <alignment vertical="center"/>
      <protection hidden="1"/>
    </xf>
    <xf numFmtId="0" fontId="0" fillId="0" borderId="0" xfId="0" applyAlignment="1">
      <alignment horizontal="center" vertical="center"/>
    </xf>
    <xf numFmtId="0" fontId="3" fillId="0" borderId="0" xfId="15" applyFont="1" applyFill="1" applyBorder="1" applyAlignment="1" applyProtection="1">
      <alignment vertical="center"/>
      <protection hidden="1"/>
    </xf>
    <xf numFmtId="0" fontId="3" fillId="3" borderId="0" xfId="15" applyFont="1" applyFill="1" applyAlignment="1" applyProtection="1">
      <alignment vertical="center"/>
      <protection hidden="1"/>
    </xf>
    <xf numFmtId="0" fontId="44" fillId="0" borderId="0" xfId="0" applyFont="1" applyAlignment="1">
      <alignment horizontal="center" vertical="center"/>
    </xf>
    <xf numFmtId="0" fontId="44" fillId="0" borderId="0" xfId="0" applyFont="1">
      <alignment vertical="center"/>
    </xf>
    <xf numFmtId="0" fontId="44" fillId="0" borderId="0" xfId="0" applyFont="1" applyAlignment="1">
      <alignment horizontal="right" vertical="center"/>
    </xf>
    <xf numFmtId="0" fontId="44" fillId="0" borderId="0" xfId="0" applyFont="1" applyAlignment="1">
      <alignment vertical="center"/>
    </xf>
    <xf numFmtId="0" fontId="44" fillId="0" borderId="0" xfId="0" applyFont="1" applyAlignment="1">
      <alignment vertical="top"/>
    </xf>
    <xf numFmtId="0" fontId="45" fillId="0" borderId="0" xfId="0" applyFont="1" applyAlignment="1">
      <alignment vertical="center"/>
    </xf>
    <xf numFmtId="0" fontId="45"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lignment vertical="center"/>
    </xf>
    <xf numFmtId="0" fontId="10" fillId="3" borderId="0" xfId="15" applyFont="1" applyFill="1" applyAlignment="1" applyProtection="1">
      <alignment vertical="center"/>
      <protection hidden="1"/>
    </xf>
    <xf numFmtId="0" fontId="3" fillId="0" borderId="0" xfId="15" applyFont="1" applyFill="1" applyAlignment="1" applyProtection="1">
      <alignment vertical="center"/>
      <protection hidden="1"/>
    </xf>
    <xf numFmtId="0" fontId="15" fillId="0" borderId="0" xfId="15" applyFont="1" applyFill="1" applyAlignment="1" applyProtection="1">
      <alignment vertical="center"/>
      <protection hidden="1"/>
    </xf>
    <xf numFmtId="0" fontId="15" fillId="0" borderId="0" xfId="15" applyFont="1" applyFill="1" applyAlignment="1" applyProtection="1">
      <alignment horizontal="distributed" vertical="center"/>
      <protection hidden="1"/>
    </xf>
    <xf numFmtId="0" fontId="3" fillId="7" borderId="0" xfId="15" applyFont="1" applyFill="1" applyAlignment="1" applyProtection="1">
      <alignment vertical="center"/>
      <protection hidden="1"/>
    </xf>
    <xf numFmtId="0" fontId="26" fillId="0" borderId="0" xfId="15" applyFont="1" applyFill="1" applyAlignment="1" applyProtection="1">
      <alignment vertical="center"/>
      <protection hidden="1"/>
    </xf>
    <xf numFmtId="0" fontId="3" fillId="16" borderId="0" xfId="15" applyFont="1" applyFill="1" applyAlignment="1" applyProtection="1">
      <alignment vertical="center"/>
      <protection hidden="1"/>
    </xf>
    <xf numFmtId="0" fontId="15"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horizontal="center" vertical="center"/>
      <protection hidden="1"/>
    </xf>
    <xf numFmtId="0" fontId="3" fillId="0" borderId="91" xfId="15" applyNumberFormat="1" applyFont="1" applyFill="1" applyBorder="1" applyAlignment="1" applyProtection="1">
      <alignment vertical="center"/>
      <protection hidden="1"/>
    </xf>
    <xf numFmtId="0" fontId="3" fillId="3" borderId="13" xfId="15" applyFont="1" applyFill="1" applyBorder="1" applyAlignment="1" applyProtection="1">
      <alignment vertical="center"/>
      <protection hidden="1"/>
    </xf>
    <xf numFmtId="0" fontId="20" fillId="0" borderId="6" xfId="15" applyNumberFormat="1" applyFont="1" applyFill="1" applyBorder="1" applyAlignment="1" applyProtection="1">
      <protection hidden="1"/>
    </xf>
    <xf numFmtId="0" fontId="7" fillId="0" borderId="3" xfId="15" applyNumberFormat="1" applyFont="1" applyFill="1" applyBorder="1" applyAlignment="1"/>
    <xf numFmtId="0" fontId="3" fillId="0" borderId="0" xfId="15" applyNumberFormat="1" applyFont="1" applyFill="1" applyAlignment="1" applyProtection="1">
      <alignment vertical="center"/>
      <protection hidden="1"/>
    </xf>
    <xf numFmtId="0" fontId="20" fillId="0" borderId="97" xfId="15" applyNumberFormat="1" applyFont="1" applyFill="1" applyBorder="1" applyAlignment="1" applyProtection="1">
      <protection hidden="1"/>
    </xf>
    <xf numFmtId="0" fontId="3" fillId="0" borderId="3" xfId="15" applyNumberFormat="1" applyFont="1" applyFill="1" applyBorder="1" applyAlignment="1" applyProtection="1">
      <alignment vertical="center"/>
      <protection hidden="1"/>
    </xf>
    <xf numFmtId="0" fontId="3" fillId="0" borderId="7" xfId="15" applyNumberFormat="1" applyFont="1" applyFill="1" applyBorder="1" applyAlignment="1" applyProtection="1">
      <alignment vertical="center"/>
      <protection hidden="1"/>
    </xf>
    <xf numFmtId="0" fontId="20" fillId="0" borderId="0" xfId="15" applyNumberFormat="1" applyFont="1" applyFill="1" applyAlignment="1" applyProtection="1">
      <alignment vertical="center"/>
      <protection hidden="1"/>
    </xf>
    <xf numFmtId="0" fontId="3" fillId="7" borderId="18" xfId="15" applyFont="1" applyFill="1" applyBorder="1" applyAlignment="1" applyProtection="1">
      <alignment vertical="center"/>
      <protection hidden="1"/>
    </xf>
    <xf numFmtId="0" fontId="3" fillId="7" borderId="3" xfId="15" applyFont="1" applyFill="1" applyBorder="1" applyAlignment="1" applyProtection="1">
      <alignment vertical="center"/>
      <protection hidden="1"/>
    </xf>
    <xf numFmtId="0" fontId="3" fillId="7" borderId="97" xfId="15" applyFont="1" applyFill="1" applyBorder="1" applyAlignment="1" applyProtection="1">
      <alignment vertical="center"/>
      <protection hidden="1"/>
    </xf>
    <xf numFmtId="0" fontId="3" fillId="7" borderId="4" xfId="15" applyFont="1" applyFill="1" applyBorder="1" applyAlignment="1" applyProtection="1">
      <alignment vertical="center"/>
      <protection hidden="1"/>
    </xf>
    <xf numFmtId="0" fontId="13" fillId="7" borderId="13" xfId="15" applyFont="1" applyFill="1" applyBorder="1" applyAlignment="1" applyProtection="1">
      <alignment vertical="center" wrapText="1" readingOrder="1"/>
      <protection hidden="1"/>
    </xf>
    <xf numFmtId="0" fontId="13" fillId="7" borderId="0" xfId="15" applyFont="1" applyFill="1" applyBorder="1" applyAlignment="1" applyProtection="1">
      <alignment vertical="center" wrapText="1" readingOrder="1"/>
      <protection hidden="1"/>
    </xf>
    <xf numFmtId="176" fontId="9" fillId="7" borderId="0" xfId="15" applyNumberFormat="1" applyFont="1" applyFill="1" applyBorder="1" applyAlignment="1" applyProtection="1">
      <alignment vertical="center"/>
      <protection hidden="1"/>
    </xf>
    <xf numFmtId="176" fontId="9" fillId="7" borderId="5" xfId="15" applyNumberFormat="1" applyFont="1" applyFill="1" applyBorder="1" applyAlignment="1" applyProtection="1">
      <alignment vertical="center"/>
      <protection hidden="1"/>
    </xf>
    <xf numFmtId="0" fontId="3" fillId="7" borderId="0" xfId="15" applyFont="1" applyFill="1" applyBorder="1" applyAlignment="1" applyProtection="1">
      <alignment vertical="center"/>
      <protection hidden="1"/>
    </xf>
    <xf numFmtId="0" fontId="3" fillId="7" borderId="14" xfId="15" applyFont="1" applyFill="1" applyBorder="1" applyAlignment="1" applyProtection="1">
      <alignment vertical="center"/>
      <protection hidden="1"/>
    </xf>
    <xf numFmtId="0" fontId="3" fillId="7" borderId="10" xfId="15" applyFont="1" applyFill="1" applyBorder="1" applyAlignment="1" applyProtection="1">
      <alignment vertical="center"/>
      <protection hidden="1"/>
    </xf>
    <xf numFmtId="0" fontId="3" fillId="7" borderId="129" xfId="15" applyFont="1" applyFill="1" applyBorder="1" applyAlignment="1" applyProtection="1">
      <alignment vertical="center"/>
      <protection hidden="1"/>
    </xf>
    <xf numFmtId="0" fontId="3" fillId="7" borderId="15" xfId="15" applyFont="1" applyFill="1" applyBorder="1" applyAlignment="1" applyProtection="1">
      <alignment vertical="center"/>
      <protection hidden="1"/>
    </xf>
    <xf numFmtId="0" fontId="13" fillId="0" borderId="72" xfId="15" applyFont="1" applyFill="1" applyBorder="1" applyAlignment="1" applyProtection="1">
      <alignment horizontal="left" vertical="center"/>
      <protection hidden="1"/>
    </xf>
    <xf numFmtId="176" fontId="9" fillId="3" borderId="0" xfId="15" applyNumberFormat="1" applyFont="1" applyFill="1" applyBorder="1" applyAlignment="1" applyProtection="1">
      <alignment vertical="center"/>
      <protection hidden="1"/>
    </xf>
    <xf numFmtId="176" fontId="9" fillId="3" borderId="5" xfId="15" applyNumberFormat="1" applyFont="1" applyFill="1" applyBorder="1" applyAlignment="1" applyProtection="1">
      <alignment vertical="center"/>
      <protection hidden="1"/>
    </xf>
    <xf numFmtId="0" fontId="13" fillId="0" borderId="0" xfId="15" applyFont="1" applyFill="1" applyAlignment="1" applyProtection="1">
      <alignment vertical="center"/>
      <protection hidden="1"/>
    </xf>
    <xf numFmtId="0" fontId="3" fillId="0" borderId="0" xfId="15" applyFont="1" applyFill="1" applyAlignment="1" applyProtection="1">
      <alignment vertical="top"/>
      <protection hidden="1"/>
    </xf>
    <xf numFmtId="0" fontId="3" fillId="3" borderId="0" xfId="15" applyFont="1" applyFill="1" applyAlignment="1" applyProtection="1">
      <alignment vertical="center"/>
      <protection hidden="1"/>
    </xf>
    <xf numFmtId="0" fontId="9" fillId="7" borderId="0" xfId="15" applyFont="1" applyFill="1" applyAlignment="1" applyProtection="1">
      <alignment vertical="center"/>
      <protection hidden="1"/>
    </xf>
    <xf numFmtId="0" fontId="9" fillId="3" borderId="0" xfId="15" applyFont="1" applyFill="1" applyAlignment="1" applyProtection="1">
      <alignment vertical="center"/>
      <protection hidden="1"/>
    </xf>
    <xf numFmtId="0" fontId="9" fillId="3" borderId="0" xfId="15" applyNumberFormat="1" applyFont="1" applyFill="1" applyAlignment="1" applyProtection="1">
      <alignment vertical="center"/>
      <protection hidden="1"/>
    </xf>
    <xf numFmtId="0" fontId="20" fillId="0" borderId="118" xfId="15" applyFont="1" applyFill="1" applyBorder="1" applyAlignment="1" applyProtection="1">
      <alignment vertical="center"/>
      <protection hidden="1"/>
    </xf>
    <xf numFmtId="0" fontId="20" fillId="0" borderId="56" xfId="15" applyFont="1" applyFill="1" applyBorder="1" applyAlignment="1" applyProtection="1">
      <alignment horizontal="left" vertical="center"/>
      <protection hidden="1"/>
    </xf>
    <xf numFmtId="0" fontId="20" fillId="0" borderId="56" xfId="15" applyFont="1" applyFill="1" applyBorder="1" applyAlignment="1" applyProtection="1">
      <alignment horizontal="center" vertical="center"/>
      <protection hidden="1"/>
    </xf>
    <xf numFmtId="176" fontId="20" fillId="0" borderId="56" xfId="15" applyNumberFormat="1" applyFont="1" applyFill="1" applyBorder="1" applyAlignment="1" applyProtection="1">
      <alignment horizontal="center" vertical="center" justifyLastLine="1"/>
      <protection hidden="1"/>
    </xf>
    <xf numFmtId="0" fontId="20" fillId="0" borderId="56" xfId="15" applyFont="1" applyFill="1" applyBorder="1" applyAlignment="1" applyProtection="1">
      <alignment vertical="center"/>
      <protection hidden="1"/>
    </xf>
    <xf numFmtId="176" fontId="20" fillId="0" borderId="56" xfId="15" applyNumberFormat="1" applyFont="1" applyFill="1" applyBorder="1" applyAlignment="1" applyProtection="1">
      <alignment horizontal="left" vertical="center" justifyLastLine="1"/>
      <protection hidden="1"/>
    </xf>
    <xf numFmtId="176" fontId="20" fillId="3" borderId="56" xfId="15" applyNumberFormat="1" applyFont="1" applyFill="1" applyBorder="1" applyAlignment="1" applyProtection="1">
      <alignment horizontal="center" vertical="center" justifyLastLine="1"/>
      <protection hidden="1"/>
    </xf>
    <xf numFmtId="176" fontId="20" fillId="3" borderId="119" xfId="15" applyNumberFormat="1" applyFont="1" applyFill="1" applyBorder="1" applyAlignment="1" applyProtection="1">
      <alignment horizontal="center" vertical="center" justifyLastLine="1"/>
      <protection hidden="1"/>
    </xf>
    <xf numFmtId="0" fontId="20" fillId="0" borderId="121" xfId="15" applyFont="1" applyFill="1" applyBorder="1" applyAlignment="1" applyProtection="1">
      <alignment vertical="center"/>
      <protection hidden="1"/>
    </xf>
    <xf numFmtId="0" fontId="20" fillId="0" borderId="65" xfId="15" applyFont="1" applyFill="1" applyBorder="1" applyAlignment="1" applyProtection="1">
      <alignment horizontal="left" vertical="center"/>
      <protection hidden="1"/>
    </xf>
    <xf numFmtId="0" fontId="20" fillId="0" borderId="65" xfId="15" applyFont="1" applyFill="1" applyBorder="1" applyAlignment="1" applyProtection="1">
      <alignment horizontal="center" vertical="center"/>
      <protection hidden="1"/>
    </xf>
    <xf numFmtId="176" fontId="20" fillId="0" borderId="65" xfId="15" applyNumberFormat="1" applyFont="1" applyFill="1" applyBorder="1" applyAlignment="1" applyProtection="1">
      <alignment horizontal="center" vertical="center" justifyLastLine="1"/>
      <protection hidden="1"/>
    </xf>
    <xf numFmtId="0" fontId="20" fillId="0" borderId="65" xfId="15" applyFont="1" applyFill="1" applyBorder="1" applyAlignment="1" applyProtection="1">
      <alignment vertical="center"/>
      <protection hidden="1"/>
    </xf>
    <xf numFmtId="176" fontId="20" fillId="3" borderId="65" xfId="15" applyNumberFormat="1" applyFont="1" applyFill="1" applyBorder="1" applyAlignment="1" applyProtection="1">
      <alignment horizontal="center" vertical="center" justifyLastLine="1"/>
      <protection hidden="1"/>
    </xf>
    <xf numFmtId="176" fontId="20" fillId="3" borderId="122" xfId="15" applyNumberFormat="1" applyFont="1" applyFill="1" applyBorder="1" applyAlignment="1" applyProtection="1">
      <alignment horizontal="center" vertical="center" justifyLastLine="1"/>
      <protection hidden="1"/>
    </xf>
    <xf numFmtId="0" fontId="20" fillId="0" borderId="125" xfId="15" applyFont="1" applyFill="1" applyBorder="1" applyAlignment="1" applyProtection="1">
      <alignment vertical="center"/>
      <protection hidden="1"/>
    </xf>
    <xf numFmtId="0" fontId="20" fillId="0" borderId="112" xfId="15" applyFont="1" applyFill="1" applyBorder="1" applyAlignment="1" applyProtection="1">
      <alignment horizontal="left" vertical="center"/>
      <protection hidden="1"/>
    </xf>
    <xf numFmtId="0" fontId="20" fillId="0" borderId="112" xfId="15" applyFont="1" applyFill="1" applyBorder="1" applyAlignment="1" applyProtection="1">
      <alignment vertical="center"/>
      <protection hidden="1"/>
    </xf>
    <xf numFmtId="176" fontId="20" fillId="0" borderId="112" xfId="15" applyNumberFormat="1" applyFont="1" applyFill="1" applyBorder="1" applyAlignment="1" applyProtection="1">
      <alignment horizontal="center" vertical="center" justifyLastLine="1"/>
      <protection hidden="1"/>
    </xf>
    <xf numFmtId="176" fontId="20" fillId="0" borderId="112" xfId="15" applyNumberFormat="1" applyFont="1" applyFill="1" applyBorder="1" applyAlignment="1" applyProtection="1">
      <alignment horizontal="left" vertical="center" justifyLastLine="1"/>
      <protection hidden="1"/>
    </xf>
    <xf numFmtId="176" fontId="20" fillId="3" borderId="112" xfId="15" applyNumberFormat="1" applyFont="1" applyFill="1" applyBorder="1" applyAlignment="1" applyProtection="1">
      <alignment horizontal="center" vertical="center" justifyLastLine="1"/>
      <protection hidden="1"/>
    </xf>
    <xf numFmtId="176" fontId="20" fillId="3" borderId="116" xfId="15" applyNumberFormat="1" applyFont="1" applyFill="1" applyBorder="1" applyAlignment="1" applyProtection="1">
      <alignment horizontal="center" vertical="center" justifyLastLine="1"/>
      <protection hidden="1"/>
    </xf>
    <xf numFmtId="176" fontId="28" fillId="7" borderId="98" xfId="15" applyNumberFormat="1" applyFont="1" applyFill="1" applyBorder="1" applyAlignment="1" applyProtection="1">
      <alignment horizontal="left" vertical="center"/>
      <protection hidden="1"/>
    </xf>
    <xf numFmtId="0" fontId="3" fillId="0" borderId="21" xfId="0" applyFont="1" applyBorder="1" applyAlignment="1">
      <alignment vertical="center" wrapText="1"/>
    </xf>
    <xf numFmtId="0" fontId="3" fillId="0" borderId="33" xfId="0" applyFont="1" applyBorder="1" applyAlignment="1">
      <alignment horizontal="center" vertical="center"/>
    </xf>
    <xf numFmtId="0" fontId="3" fillId="0" borderId="130" xfId="0" applyFont="1" applyBorder="1" applyAlignment="1">
      <alignment horizontal="center" vertical="center"/>
    </xf>
    <xf numFmtId="0" fontId="3" fillId="0" borderId="44" xfId="0" applyFont="1" applyBorder="1" applyAlignment="1">
      <alignment horizontal="center" vertical="center"/>
    </xf>
    <xf numFmtId="0" fontId="93" fillId="0" borderId="0" xfId="0" applyFont="1" applyAlignment="1">
      <alignment horizontal="center" vertical="center"/>
    </xf>
    <xf numFmtId="0" fontId="46" fillId="0" borderId="0" xfId="0" applyFont="1" applyAlignment="1">
      <alignment horizontal="center" vertical="center"/>
    </xf>
    <xf numFmtId="0" fontId="9" fillId="3" borderId="0" xfId="15" applyNumberFormat="1" applyFont="1" applyFill="1" applyAlignment="1" applyProtection="1">
      <alignment horizontal="center" vertical="center"/>
      <protection hidden="1"/>
    </xf>
    <xf numFmtId="0" fontId="0" fillId="0" borderId="2" xfId="0" applyFill="1" applyBorder="1" applyAlignment="1">
      <alignment horizontal="left" vertical="center"/>
    </xf>
    <xf numFmtId="0" fontId="0" fillId="0" borderId="30" xfId="0" applyFill="1" applyBorder="1" applyAlignment="1">
      <alignment horizontal="left" vertical="center"/>
    </xf>
    <xf numFmtId="0" fontId="0" fillId="0" borderId="2" xfId="0" applyFill="1" applyBorder="1" applyAlignment="1">
      <alignment vertical="center"/>
    </xf>
    <xf numFmtId="0" fontId="0" fillId="0" borderId="0" xfId="0" applyFill="1" applyBorder="1" applyAlignment="1">
      <alignment vertical="center"/>
    </xf>
    <xf numFmtId="0" fontId="91" fillId="0" borderId="0" xfId="0" applyFont="1" applyAlignment="1">
      <alignment horizontal="center" vertical="center"/>
    </xf>
    <xf numFmtId="0" fontId="12" fillId="0" borderId="10" xfId="0" applyFont="1" applyBorder="1" applyAlignment="1" applyProtection="1">
      <alignment horizontal="center" vertical="center"/>
      <protection locked="0"/>
    </xf>
    <xf numFmtId="0" fontId="83" fillId="0" borderId="10" xfId="0" applyFont="1" applyBorder="1" applyAlignment="1">
      <alignment horizontal="center" vertical="center"/>
    </xf>
    <xf numFmtId="0" fontId="3" fillId="0" borderId="44" xfId="0" applyFont="1" applyBorder="1" applyAlignment="1">
      <alignment horizontal="center" vertical="center"/>
    </xf>
    <xf numFmtId="0" fontId="0" fillId="0" borderId="0" xfId="0" applyAlignment="1">
      <alignment horizontal="center" vertical="center"/>
    </xf>
    <xf numFmtId="0" fontId="84" fillId="0" borderId="0" xfId="0" applyFont="1" applyAlignment="1">
      <alignment horizontal="center" vertical="center"/>
    </xf>
    <xf numFmtId="0" fontId="109" fillId="0" borderId="0" xfId="0" applyFont="1">
      <alignment vertical="center"/>
    </xf>
    <xf numFmtId="0" fontId="0" fillId="0" borderId="133" xfId="0" applyBorder="1">
      <alignment vertical="center"/>
    </xf>
    <xf numFmtId="0" fontId="0" fillId="0" borderId="59" xfId="0" applyBorder="1">
      <alignment vertical="center"/>
    </xf>
    <xf numFmtId="0" fontId="0" fillId="0" borderId="134" xfId="0" applyBorder="1">
      <alignment vertical="center"/>
    </xf>
    <xf numFmtId="0" fontId="0" fillId="0" borderId="98" xfId="0" applyBorder="1">
      <alignment vertical="center"/>
    </xf>
    <xf numFmtId="0" fontId="0" fillId="0" borderId="127" xfId="0" applyBorder="1">
      <alignment vertical="center"/>
    </xf>
    <xf numFmtId="0" fontId="0" fillId="0" borderId="135" xfId="0" applyBorder="1">
      <alignment vertical="center"/>
    </xf>
    <xf numFmtId="0" fontId="0" fillId="0" borderId="60" xfId="0" applyBorder="1">
      <alignment vertical="center"/>
    </xf>
    <xf numFmtId="0" fontId="0" fillId="0" borderId="136" xfId="0" applyBorder="1">
      <alignment vertical="center"/>
    </xf>
    <xf numFmtId="0" fontId="44" fillId="0" borderId="0" xfId="0" applyFont="1" applyBorder="1" applyAlignment="1">
      <alignment horizontal="center" vertical="center"/>
    </xf>
    <xf numFmtId="0" fontId="46" fillId="0" borderId="0" xfId="0" applyFont="1" applyBorder="1" applyAlignment="1">
      <alignment horizontal="center" vertical="center"/>
    </xf>
    <xf numFmtId="0" fontId="110" fillId="0" borderId="0" xfId="0" applyFont="1">
      <alignment vertical="center"/>
    </xf>
    <xf numFmtId="0" fontId="29" fillId="0" borderId="10" xfId="16" applyFont="1" applyFill="1" applyBorder="1" applyProtection="1">
      <alignment vertical="center"/>
    </xf>
    <xf numFmtId="0" fontId="7" fillId="0" borderId="10" xfId="16" applyFont="1" applyFill="1" applyBorder="1" applyProtection="1">
      <alignment vertical="center"/>
    </xf>
    <xf numFmtId="0" fontId="9" fillId="0" borderId="43" xfId="16" applyFont="1" applyFill="1" applyBorder="1" applyAlignment="1" applyProtection="1">
      <alignment horizontal="center"/>
      <protection hidden="1"/>
    </xf>
    <xf numFmtId="182" fontId="9" fillId="0" borderId="55" xfId="16" applyNumberFormat="1" applyFont="1" applyFill="1" applyBorder="1" applyAlignment="1" applyProtection="1">
      <alignment horizontal="center" vertical="center"/>
      <protection hidden="1"/>
    </xf>
    <xf numFmtId="0" fontId="45" fillId="0" borderId="56" xfId="0" applyFont="1" applyFill="1" applyBorder="1" applyAlignment="1">
      <alignment horizontal="center" vertical="center"/>
    </xf>
    <xf numFmtId="182" fontId="36" fillId="0" borderId="64" xfId="16" applyNumberFormat="1" applyFont="1" applyFill="1" applyBorder="1" applyAlignment="1" applyProtection="1">
      <alignment horizontal="center" vertical="center"/>
      <protection hidden="1"/>
    </xf>
    <xf numFmtId="0" fontId="78" fillId="0" borderId="59" xfId="0" applyFont="1" applyFill="1" applyBorder="1" applyAlignment="1">
      <alignment horizontal="center" vertical="center"/>
    </xf>
    <xf numFmtId="0" fontId="0" fillId="0" borderId="9" xfId="0" applyFill="1" applyBorder="1" applyAlignment="1">
      <alignment horizontal="center" vertical="center"/>
    </xf>
    <xf numFmtId="0" fontId="78" fillId="0" borderId="10" xfId="0" applyFont="1" applyFill="1" applyBorder="1" applyAlignment="1">
      <alignment horizontal="center" vertical="center"/>
    </xf>
    <xf numFmtId="0" fontId="9" fillId="0" borderId="33" xfId="16" applyFont="1" applyFill="1" applyBorder="1" applyAlignment="1" applyProtection="1">
      <alignment horizontal="center" vertical="center"/>
      <protection hidden="1"/>
    </xf>
    <xf numFmtId="182" fontId="9" fillId="0" borderId="9" xfId="16" applyNumberFormat="1" applyFont="1" applyFill="1" applyBorder="1" applyAlignment="1" applyProtection="1">
      <alignment vertical="center" wrapText="1"/>
      <protection hidden="1"/>
    </xf>
    <xf numFmtId="182" fontId="58" fillId="0" borderId="3" xfId="16" applyNumberFormat="1" applyFont="1" applyFill="1" applyBorder="1" applyAlignment="1" applyProtection="1">
      <alignment horizontal="left" vertical="top" wrapText="1"/>
    </xf>
    <xf numFmtId="182" fontId="9" fillId="0" borderId="3" xfId="16" applyNumberFormat="1" applyFont="1" applyFill="1" applyBorder="1" applyAlignment="1" applyProtection="1">
      <alignment horizontal="right" vertical="top" wrapText="1"/>
    </xf>
    <xf numFmtId="182" fontId="9" fillId="0" borderId="3" xfId="16" applyNumberFormat="1" applyFont="1" applyFill="1" applyBorder="1" applyAlignment="1" applyProtection="1">
      <alignment horizontal="center" vertical="top" wrapText="1"/>
    </xf>
    <xf numFmtId="182" fontId="3" fillId="0" borderId="3" xfId="16" applyNumberFormat="1" applyFont="1" applyFill="1" applyBorder="1" applyAlignment="1" applyProtection="1">
      <alignment vertical="top" wrapText="1"/>
    </xf>
    <xf numFmtId="182" fontId="3" fillId="0" borderId="7" xfId="16" applyNumberFormat="1" applyFont="1" applyFill="1" applyBorder="1" applyAlignment="1" applyProtection="1">
      <alignment vertical="top" wrapText="1"/>
    </xf>
    <xf numFmtId="182" fontId="9" fillId="0" borderId="60" xfId="16" applyNumberFormat="1" applyFont="1" applyFill="1" applyBorder="1" applyAlignment="1" applyProtection="1">
      <alignment vertical="center" wrapText="1"/>
    </xf>
    <xf numFmtId="182" fontId="58"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xf>
    <xf numFmtId="182" fontId="3" fillId="0" borderId="59" xfId="16" applyNumberFormat="1" applyFont="1" applyFill="1" applyBorder="1" applyAlignment="1" applyProtection="1">
      <alignment vertical="top" wrapText="1"/>
      <protection locked="0"/>
    </xf>
    <xf numFmtId="182" fontId="3" fillId="0" borderId="60" xfId="16" applyNumberFormat="1" applyFont="1" applyFill="1" applyBorder="1" applyAlignment="1" applyProtection="1">
      <alignment vertical="center"/>
    </xf>
    <xf numFmtId="182" fontId="3" fillId="0" borderId="65" xfId="16" applyNumberFormat="1" applyFont="1" applyFill="1" applyBorder="1" applyAlignment="1" applyProtection="1">
      <alignment horizontal="left" vertical="center"/>
    </xf>
    <xf numFmtId="182" fontId="3" fillId="0" borderId="65" xfId="16" applyNumberFormat="1" applyFont="1" applyFill="1" applyBorder="1" applyAlignment="1" applyProtection="1">
      <alignment horizontal="center" vertical="center"/>
    </xf>
    <xf numFmtId="182" fontId="9" fillId="0" borderId="65" xfId="16" applyNumberFormat="1" applyFont="1" applyFill="1" applyBorder="1" applyAlignment="1" applyProtection="1">
      <alignment vertical="center"/>
    </xf>
    <xf numFmtId="49" fontId="3" fillId="0" borderId="65"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vertical="center"/>
    </xf>
    <xf numFmtId="182" fontId="3" fillId="0" borderId="66" xfId="16" applyNumberFormat="1" applyFont="1" applyFill="1" applyBorder="1" applyAlignment="1" applyProtection="1">
      <alignment vertical="center"/>
    </xf>
    <xf numFmtId="182" fontId="3" fillId="0" borderId="10" xfId="16" applyNumberFormat="1" applyFont="1" applyFill="1" applyBorder="1" applyAlignment="1" applyProtection="1">
      <alignment horizontal="left" vertical="center"/>
    </xf>
    <xf numFmtId="182" fontId="3" fillId="0" borderId="0" xfId="16" applyNumberFormat="1" applyFont="1" applyFill="1" applyBorder="1" applyAlignment="1" applyProtection="1">
      <alignment horizontal="center" vertical="center"/>
    </xf>
    <xf numFmtId="182" fontId="9" fillId="0" borderId="0" xfId="16" applyNumberFormat="1" applyFont="1" applyFill="1" applyBorder="1" applyAlignment="1" applyProtection="1">
      <alignment vertical="center"/>
    </xf>
    <xf numFmtId="49" fontId="3" fillId="0" borderId="0" xfId="16" applyNumberFormat="1" applyFont="1" applyFill="1" applyBorder="1" applyAlignment="1" applyProtection="1">
      <alignment horizontal="center" vertical="center"/>
    </xf>
    <xf numFmtId="182" fontId="3" fillId="0" borderId="0" xfId="16" applyNumberFormat="1" applyFont="1" applyFill="1" applyBorder="1" applyAlignment="1" applyProtection="1">
      <alignment vertical="center"/>
    </xf>
    <xf numFmtId="182" fontId="3" fillId="0" borderId="8" xfId="16" applyNumberFormat="1" applyFont="1" applyFill="1" applyBorder="1" applyAlignment="1" applyProtection="1">
      <alignment vertical="center"/>
    </xf>
    <xf numFmtId="182" fontId="58" fillId="0" borderId="62" xfId="16" applyNumberFormat="1" applyFont="1" applyFill="1" applyBorder="1" applyAlignment="1" applyProtection="1">
      <alignment vertical="top" wrapText="1"/>
    </xf>
    <xf numFmtId="182" fontId="9" fillId="0" borderId="62" xfId="16" applyNumberFormat="1" applyFont="1" applyFill="1" applyBorder="1" applyAlignment="1" applyProtection="1">
      <alignment vertical="center" wrapText="1"/>
    </xf>
    <xf numFmtId="182" fontId="9" fillId="0" borderId="65" xfId="16" applyNumberFormat="1" applyFont="1" applyFill="1" applyBorder="1" applyAlignment="1" applyProtection="1">
      <alignment horizontal="left" vertical="center"/>
    </xf>
    <xf numFmtId="182" fontId="9" fillId="0" borderId="65" xfId="16" applyNumberFormat="1" applyFont="1" applyFill="1" applyBorder="1" applyAlignment="1" applyProtection="1">
      <alignment horizontal="center" vertical="center"/>
    </xf>
    <xf numFmtId="49" fontId="9" fillId="0" borderId="65" xfId="16" applyNumberFormat="1" applyFont="1" applyFill="1" applyBorder="1" applyAlignment="1" applyProtection="1">
      <alignment horizontal="center" vertical="center"/>
    </xf>
    <xf numFmtId="0" fontId="9" fillId="0" borderId="10" xfId="0" applyFont="1" applyFill="1" applyBorder="1" applyAlignment="1">
      <alignment horizontal="center" vertical="center"/>
    </xf>
    <xf numFmtId="182" fontId="9" fillId="0" borderId="0" xfId="16" applyNumberFormat="1" applyFont="1" applyFill="1" applyBorder="1" applyAlignment="1" applyProtection="1">
      <alignment horizontal="center" vertical="center"/>
    </xf>
    <xf numFmtId="49" fontId="9" fillId="0" borderId="0" xfId="16" applyNumberFormat="1" applyFont="1" applyFill="1" applyBorder="1" applyAlignment="1" applyProtection="1">
      <alignment horizontal="center" vertical="center"/>
    </xf>
    <xf numFmtId="182" fontId="9" fillId="0" borderId="38" xfId="16" applyNumberFormat="1" applyFont="1" applyFill="1" applyBorder="1" applyAlignment="1" applyProtection="1">
      <alignment vertical="center"/>
    </xf>
    <xf numFmtId="182" fontId="9" fillId="0" borderId="38" xfId="16" applyNumberFormat="1" applyFont="1" applyFill="1" applyBorder="1" applyAlignment="1" applyProtection="1">
      <alignment horizontal="center" vertical="center"/>
    </xf>
    <xf numFmtId="182" fontId="9" fillId="0" borderId="39" xfId="16" applyNumberFormat="1" applyFont="1" applyFill="1" applyBorder="1" applyAlignment="1" applyProtection="1">
      <alignment vertical="center"/>
    </xf>
    <xf numFmtId="182" fontId="3" fillId="0" borderId="3" xfId="16" applyNumberFormat="1" applyFont="1" applyFill="1" applyBorder="1" applyAlignment="1" applyProtection="1">
      <alignment vertical="top"/>
    </xf>
    <xf numFmtId="182" fontId="3" fillId="0" borderId="3" xfId="16" applyNumberFormat="1" applyFont="1" applyFill="1" applyBorder="1" applyProtection="1">
      <alignment vertical="center"/>
    </xf>
    <xf numFmtId="182" fontId="3" fillId="0" borderId="9" xfId="16" applyNumberFormat="1" applyFont="1" applyFill="1" applyBorder="1" applyAlignment="1" applyProtection="1">
      <alignment vertical="top"/>
    </xf>
    <xf numFmtId="182" fontId="15" fillId="0" borderId="10" xfId="16" applyNumberFormat="1" applyFont="1" applyFill="1" applyBorder="1" applyAlignment="1" applyProtection="1">
      <alignment vertical="center"/>
    </xf>
    <xf numFmtId="182" fontId="3" fillId="0" borderId="9" xfId="16" applyNumberFormat="1" applyFont="1" applyFill="1" applyBorder="1" applyAlignment="1" applyProtection="1">
      <alignment vertical="top" wrapText="1"/>
    </xf>
    <xf numFmtId="0" fontId="13" fillId="0" borderId="0" xfId="16" applyFont="1" applyFill="1" applyProtection="1">
      <alignment vertical="center"/>
    </xf>
    <xf numFmtId="0" fontId="3" fillId="0" borderId="0" xfId="16" applyFont="1" applyFill="1" applyProtection="1">
      <alignment vertical="center"/>
    </xf>
    <xf numFmtId="0" fontId="28" fillId="0" borderId="0" xfId="16" applyFont="1" applyFill="1" applyBorder="1" applyProtection="1">
      <alignment vertical="center"/>
    </xf>
    <xf numFmtId="0" fontId="3" fillId="0" borderId="0" xfId="16" applyFont="1" applyFill="1" applyBorder="1" applyProtection="1">
      <alignment vertical="center"/>
    </xf>
    <xf numFmtId="0" fontId="3" fillId="0" borderId="6" xfId="15" applyFont="1" applyFill="1" applyBorder="1" applyAlignment="1" applyProtection="1">
      <alignment vertical="center"/>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Alignment="1" applyProtection="1">
      <alignment horizontal="right" vertical="center"/>
      <protection hidden="1"/>
    </xf>
    <xf numFmtId="0" fontId="3" fillId="0" borderId="1"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0" fontId="3" fillId="0" borderId="9" xfId="15" applyFont="1" applyFill="1" applyBorder="1" applyAlignment="1" applyProtection="1">
      <alignment vertical="center"/>
      <protection hidden="1"/>
    </xf>
    <xf numFmtId="0" fontId="3" fillId="0" borderId="10" xfId="15" applyFont="1" applyFill="1" applyBorder="1" applyAlignment="1" applyProtection="1">
      <alignment vertical="center"/>
      <protection hidden="1"/>
    </xf>
    <xf numFmtId="0" fontId="3" fillId="0" borderId="11" xfId="15" applyFont="1" applyFill="1" applyBorder="1" applyAlignment="1" applyProtection="1">
      <alignment vertical="center"/>
      <protection hidden="1"/>
    </xf>
    <xf numFmtId="0" fontId="12"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15" fillId="0" borderId="0" xfId="15" applyFont="1" applyFill="1" applyAlignment="1" applyProtection="1">
      <alignment horizontal="center" vertical="center"/>
      <protection hidden="1"/>
    </xf>
    <xf numFmtId="176" fontId="9" fillId="0" borderId="6" xfId="15" applyNumberFormat="1" applyFont="1" applyFill="1" applyBorder="1" applyAlignment="1" applyProtection="1">
      <alignment vertical="center"/>
      <protection hidden="1"/>
    </xf>
    <xf numFmtId="0" fontId="3" fillId="0" borderId="9" xfId="15" applyFont="1" applyFill="1" applyBorder="1" applyAlignment="1" applyProtection="1">
      <alignment horizontal="left" vertical="center"/>
      <protection hidden="1"/>
    </xf>
    <xf numFmtId="0" fontId="45" fillId="0" borderId="16" xfId="0" applyFont="1" applyFill="1" applyBorder="1" applyAlignment="1">
      <alignment horizontal="center" vertical="center"/>
    </xf>
    <xf numFmtId="0" fontId="45" fillId="0" borderId="2" xfId="0" applyFont="1" applyFill="1" applyBorder="1" applyAlignment="1">
      <alignment horizontal="center" vertical="center" wrapText="1"/>
    </xf>
    <xf numFmtId="0" fontId="45" fillId="0" borderId="2" xfId="0" applyFont="1" applyFill="1" applyBorder="1" applyAlignment="1">
      <alignment horizontal="center" vertical="center"/>
    </xf>
    <xf numFmtId="0" fontId="45" fillId="0" borderId="30" xfId="0" applyFont="1" applyFill="1" applyBorder="1" applyAlignment="1">
      <alignment horizontal="center" vertical="center"/>
    </xf>
    <xf numFmtId="0" fontId="3" fillId="0" borderId="6"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left" vertical="center"/>
      <protection hidden="1"/>
    </xf>
    <xf numFmtId="0" fontId="3" fillId="0" borderId="30" xfId="15" applyNumberFormat="1" applyFont="1" applyFill="1" applyBorder="1" applyAlignment="1" applyProtection="1">
      <alignment horizontal="center" vertical="center"/>
      <protection hidden="1"/>
    </xf>
    <xf numFmtId="49" fontId="3" fillId="0" borderId="3" xfId="15" applyNumberFormat="1"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protection hidden="1"/>
    </xf>
    <xf numFmtId="0" fontId="3" fillId="0" borderId="30" xfId="15" applyNumberFormat="1" applyFont="1" applyFill="1" applyBorder="1" applyAlignment="1" applyProtection="1">
      <alignment vertical="center"/>
      <protection hidden="1"/>
    </xf>
    <xf numFmtId="0" fontId="3" fillId="0" borderId="0" xfId="15" applyFont="1" applyFill="1" applyBorder="1" applyAlignment="1" applyProtection="1">
      <alignment horizontal="center" vertical="center"/>
      <protection hidden="1"/>
    </xf>
    <xf numFmtId="0" fontId="15" fillId="0" borderId="0" xfId="15" applyFont="1" applyFill="1" applyBorder="1" applyAlignment="1" applyProtection="1">
      <alignment horizontal="center" vertical="center"/>
      <protection hidden="1"/>
    </xf>
    <xf numFmtId="0" fontId="7" fillId="0" borderId="0" xfId="15" applyFill="1" applyBorder="1" applyProtection="1">
      <protection hidden="1"/>
    </xf>
    <xf numFmtId="0" fontId="3" fillId="0" borderId="9" xfId="15" applyFont="1" applyFill="1" applyBorder="1" applyAlignment="1" applyProtection="1">
      <alignment horizontal="center" vertical="center"/>
      <protection hidden="1"/>
    </xf>
    <xf numFmtId="176" fontId="9" fillId="0" borderId="1" xfId="15" applyNumberFormat="1" applyFont="1" applyFill="1" applyBorder="1" applyAlignment="1" applyProtection="1">
      <alignment horizontal="right" vertical="center" wrapText="1"/>
      <protection hidden="1"/>
    </xf>
    <xf numFmtId="0" fontId="14" fillId="0" borderId="0" xfId="0" applyFont="1" applyFill="1" applyAlignment="1" applyProtection="1">
      <alignment vertical="center"/>
    </xf>
    <xf numFmtId="0" fontId="14"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60" fillId="0" borderId="0" xfId="0" applyFont="1" applyFill="1" applyBorder="1" applyAlignment="1" applyProtection="1">
      <alignment vertical="center"/>
    </xf>
    <xf numFmtId="49" fontId="14" fillId="0" borderId="0" xfId="0" applyNumberFormat="1" applyFont="1" applyFill="1" applyBorder="1" applyAlignment="1" applyProtection="1">
      <alignmen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vertical="center"/>
    </xf>
    <xf numFmtId="0" fontId="3" fillId="0" borderId="0" xfId="0" applyFont="1" applyFill="1" applyBorder="1" applyAlignment="1" applyProtection="1"/>
    <xf numFmtId="0" fontId="3" fillId="0" borderId="0" xfId="0" applyNumberFormat="1" applyFont="1" applyFill="1" applyBorder="1" applyAlignment="1" applyProtection="1"/>
    <xf numFmtId="176" fontId="3" fillId="0" borderId="0" xfId="0" applyNumberFormat="1" applyFont="1" applyFill="1" applyBorder="1" applyAlignment="1" applyProtection="1"/>
    <xf numFmtId="49" fontId="17"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14" fillId="0" borderId="0" xfId="0" applyNumberFormat="1" applyFont="1" applyFill="1" applyBorder="1" applyAlignment="1" applyProtection="1">
      <alignment vertical="center"/>
    </xf>
    <xf numFmtId="176" fontId="14" fillId="0" borderId="0" xfId="0" applyNumberFormat="1" applyFont="1" applyFill="1" applyBorder="1" applyAlignment="1" applyProtection="1">
      <alignment vertical="center"/>
    </xf>
    <xf numFmtId="0" fontId="14" fillId="0" borderId="0" xfId="0" applyFont="1" applyFill="1" applyBorder="1" applyAlignment="1" applyProtection="1"/>
    <xf numFmtId="0" fontId="14" fillId="0" borderId="0" xfId="0" applyNumberFormat="1" applyFont="1" applyFill="1" applyBorder="1" applyAlignment="1" applyProtection="1"/>
    <xf numFmtId="176" fontId="14" fillId="0" borderId="0" xfId="0" applyNumberFormat="1" applyFont="1" applyFill="1" applyBorder="1" applyAlignment="1" applyProtection="1"/>
    <xf numFmtId="0" fontId="14" fillId="0" borderId="0" xfId="0" applyFont="1" applyFill="1" applyBorder="1" applyAlignment="1" applyProtection="1">
      <alignment vertical="top"/>
    </xf>
    <xf numFmtId="0" fontId="11" fillId="0" borderId="0" xfId="0" applyFont="1" applyFill="1" applyBorder="1" applyAlignment="1" applyProtection="1">
      <alignment vertical="center"/>
    </xf>
    <xf numFmtId="0" fontId="3" fillId="0" borderId="0" xfId="0" applyFont="1" applyFill="1" applyAlignment="1" applyProtection="1">
      <alignment vertical="center"/>
    </xf>
    <xf numFmtId="0" fontId="46" fillId="0" borderId="0" xfId="0" applyFont="1" applyFill="1">
      <alignment vertical="center"/>
    </xf>
    <xf numFmtId="0" fontId="44" fillId="0" borderId="0" xfId="0" applyFont="1" applyFill="1" applyAlignment="1">
      <alignment horizontal="center" vertical="center"/>
    </xf>
    <xf numFmtId="0" fontId="46" fillId="0" borderId="33" xfId="0" applyFont="1" applyFill="1" applyBorder="1" applyAlignment="1">
      <alignment horizontal="center" vertical="center"/>
    </xf>
    <xf numFmtId="0" fontId="91" fillId="0" borderId="16" xfId="0" applyFont="1" applyFill="1" applyBorder="1" applyAlignment="1">
      <alignment horizontal="left" vertical="center"/>
    </xf>
    <xf numFmtId="0" fontId="46" fillId="0" borderId="2" xfId="0" applyFont="1" applyFill="1" applyBorder="1">
      <alignment vertical="center"/>
    </xf>
    <xf numFmtId="0" fontId="46" fillId="0" borderId="30" xfId="0" applyFont="1" applyFill="1" applyBorder="1">
      <alignment vertical="center"/>
    </xf>
    <xf numFmtId="0" fontId="46" fillId="0" borderId="0" xfId="0" applyFont="1" applyFill="1" applyBorder="1">
      <alignment vertical="center"/>
    </xf>
    <xf numFmtId="0" fontId="46" fillId="0" borderId="0" xfId="0" applyFont="1" applyFill="1" applyBorder="1" applyAlignment="1">
      <alignment vertical="center"/>
    </xf>
    <xf numFmtId="0" fontId="46" fillId="0" borderId="6" xfId="0" applyFont="1" applyFill="1" applyBorder="1">
      <alignment vertical="center"/>
    </xf>
    <xf numFmtId="49" fontId="46" fillId="0" borderId="9" xfId="0" applyNumberFormat="1" applyFont="1" applyFill="1" applyBorder="1" applyAlignment="1">
      <alignment vertical="center" wrapText="1"/>
    </xf>
    <xf numFmtId="0" fontId="46" fillId="0" borderId="32" xfId="0" applyFont="1" applyFill="1" applyBorder="1">
      <alignment vertical="center"/>
    </xf>
    <xf numFmtId="0" fontId="46" fillId="0" borderId="32" xfId="0" applyFont="1" applyFill="1" applyBorder="1" applyAlignment="1">
      <alignment horizontal="center" vertical="center"/>
    </xf>
    <xf numFmtId="0" fontId="46" fillId="0" borderId="10" xfId="0" applyFont="1" applyFill="1" applyBorder="1">
      <alignment vertical="center"/>
    </xf>
    <xf numFmtId="0" fontId="46" fillId="0" borderId="11" xfId="0" applyFont="1" applyFill="1" applyBorder="1">
      <alignment vertical="center"/>
    </xf>
    <xf numFmtId="0" fontId="46" fillId="0" borderId="32" xfId="0" applyFont="1" applyFill="1" applyBorder="1" applyAlignment="1">
      <alignment horizontal="center" vertical="center" wrapText="1"/>
    </xf>
    <xf numFmtId="0" fontId="46" fillId="0" borderId="33" xfId="0" applyFont="1" applyFill="1" applyBorder="1" applyAlignment="1">
      <alignment horizontal="center" vertical="center" wrapText="1"/>
    </xf>
    <xf numFmtId="0" fontId="0" fillId="0" borderId="0" xfId="0" applyAlignment="1">
      <alignment horizontal="center" vertical="center"/>
    </xf>
    <xf numFmtId="0" fontId="44" fillId="0" borderId="9" xfId="0" applyFont="1" applyBorder="1" applyAlignment="1">
      <alignment horizontal="right" vertical="center"/>
    </xf>
    <xf numFmtId="0" fontId="44" fillId="0" borderId="2" xfId="0" applyFont="1" applyFill="1" applyBorder="1" applyAlignment="1">
      <alignment horizontal="center" vertical="center"/>
    </xf>
    <xf numFmtId="0" fontId="3" fillId="0" borderId="21" xfId="0" applyFont="1" applyBorder="1" applyAlignment="1" applyProtection="1">
      <alignment horizontal="center" vertical="center"/>
      <protection locked="0"/>
    </xf>
    <xf numFmtId="0" fontId="3" fillId="0" borderId="24" xfId="0" applyFont="1" applyBorder="1" applyAlignment="1" applyProtection="1">
      <alignment horizontal="left" vertical="center"/>
      <protection locked="0"/>
    </xf>
    <xf numFmtId="180" fontId="44" fillId="0" borderId="21" xfId="0" applyNumberFormat="1" applyFont="1" applyFill="1" applyBorder="1" applyAlignment="1">
      <alignment horizontal="center" vertical="center"/>
    </xf>
    <xf numFmtId="180" fontId="44" fillId="0" borderId="23" xfId="0" applyNumberFormat="1" applyFont="1" applyFill="1" applyBorder="1" applyAlignment="1">
      <alignment horizontal="center" vertical="center"/>
    </xf>
    <xf numFmtId="180" fontId="44" fillId="0" borderId="29" xfId="0" applyNumberFormat="1" applyFont="1" applyFill="1" applyBorder="1" applyAlignment="1">
      <alignment horizontal="center" vertical="center"/>
    </xf>
    <xf numFmtId="0" fontId="3" fillId="0" borderId="0" xfId="0" applyFont="1" applyBorder="1" applyAlignment="1" applyProtection="1">
      <alignment horizontal="right" vertical="center"/>
      <protection locked="0"/>
    </xf>
    <xf numFmtId="0" fontId="12" fillId="0" borderId="0" xfId="0" applyFont="1" applyBorder="1" applyAlignment="1" applyProtection="1">
      <alignment horizontal="center" vertical="center"/>
      <protection locked="0"/>
    </xf>
    <xf numFmtId="0" fontId="44" fillId="0" borderId="23" xfId="0" applyFont="1" applyBorder="1" applyAlignment="1">
      <alignment vertical="center"/>
    </xf>
    <xf numFmtId="0" fontId="44" fillId="0" borderId="24" xfId="0" applyFont="1" applyBorder="1" applyAlignment="1">
      <alignment vertical="center"/>
    </xf>
    <xf numFmtId="180" fontId="44" fillId="0" borderId="26" xfId="0" applyNumberFormat="1" applyFont="1" applyFill="1" applyBorder="1" applyAlignment="1">
      <alignment horizontal="center" vertical="center"/>
    </xf>
    <xf numFmtId="0" fontId="44" fillId="0" borderId="86" xfId="0" applyFont="1" applyFill="1" applyBorder="1" applyAlignment="1">
      <alignment horizontal="center" vertical="center"/>
    </xf>
    <xf numFmtId="0" fontId="44" fillId="0" borderId="36" xfId="0" applyFont="1" applyBorder="1" applyAlignment="1">
      <alignment horizontal="right" vertical="center"/>
    </xf>
    <xf numFmtId="0" fontId="44" fillId="0" borderId="21" xfId="0" applyFont="1" applyBorder="1" applyAlignment="1">
      <alignment vertical="center"/>
    </xf>
    <xf numFmtId="0" fontId="3" fillId="0" borderId="21" xfId="0" applyFont="1" applyFill="1" applyBorder="1" applyAlignment="1" applyProtection="1">
      <alignment horizontal="left" vertical="center"/>
      <protection locked="0"/>
    </xf>
    <xf numFmtId="0" fontId="44" fillId="0" borderId="21" xfId="0" applyFont="1" applyFill="1" applyBorder="1" applyAlignment="1">
      <alignment horizontal="left" vertical="center"/>
    </xf>
    <xf numFmtId="0" fontId="44" fillId="0" borderId="21" xfId="0" applyFont="1" applyBorder="1" applyAlignment="1">
      <alignment horizontal="right" vertical="center"/>
    </xf>
    <xf numFmtId="0" fontId="44" fillId="0" borderId="21" xfId="0" applyFont="1" applyBorder="1" applyAlignment="1">
      <alignment horizontal="left" vertical="center"/>
    </xf>
    <xf numFmtId="0" fontId="44" fillId="0" borderId="22" xfId="0" applyFont="1" applyBorder="1" applyAlignment="1">
      <alignment horizontal="left" vertical="center"/>
    </xf>
    <xf numFmtId="0" fontId="102" fillId="0" borderId="0" xfId="0" applyFont="1" applyAlignment="1">
      <alignment horizontal="center" vertical="center" wrapText="1"/>
    </xf>
    <xf numFmtId="0" fontId="83" fillId="0" borderId="0" xfId="0" applyFont="1" applyAlignment="1">
      <alignment horizontal="center" vertical="center" wrapText="1"/>
    </xf>
    <xf numFmtId="0" fontId="44" fillId="0" borderId="0" xfId="0" applyFont="1" applyAlignment="1">
      <alignment vertical="center"/>
    </xf>
    <xf numFmtId="0" fontId="44" fillId="0" borderId="0" xfId="0" applyFont="1" applyAlignment="1">
      <alignment horizontal="center" vertical="center"/>
    </xf>
    <xf numFmtId="0" fontId="44" fillId="0" borderId="10" xfId="0" applyFont="1" applyBorder="1" applyAlignment="1">
      <alignment horizontal="right" vertical="center"/>
    </xf>
    <xf numFmtId="0" fontId="44" fillId="0" borderId="10" xfId="0" applyFont="1" applyBorder="1">
      <alignment vertical="center"/>
    </xf>
    <xf numFmtId="0" fontId="44" fillId="0" borderId="10" xfId="0" applyFont="1" applyBorder="1" applyAlignment="1">
      <alignment horizontal="center" vertical="center"/>
    </xf>
    <xf numFmtId="0" fontId="113" fillId="0" borderId="0" xfId="0" applyFont="1">
      <alignment vertical="center"/>
    </xf>
    <xf numFmtId="0" fontId="44" fillId="0" borderId="33" xfId="0" applyFont="1" applyBorder="1" applyAlignment="1">
      <alignment horizontal="center" vertical="center"/>
    </xf>
    <xf numFmtId="0" fontId="44" fillId="0" borderId="33" xfId="0" applyFont="1" applyBorder="1">
      <alignment vertical="center"/>
    </xf>
    <xf numFmtId="0" fontId="115" fillId="0" borderId="0" xfId="15" applyFont="1" applyFill="1" applyAlignment="1" applyProtection="1">
      <alignment horizontal="center" vertical="center"/>
      <protection hidden="1"/>
    </xf>
    <xf numFmtId="0" fontId="115" fillId="0" borderId="0" xfId="0" applyFont="1" applyFill="1" applyBorder="1" applyAlignment="1" applyProtection="1">
      <alignment vertical="center"/>
    </xf>
    <xf numFmtId="0" fontId="115" fillId="0" borderId="0" xfId="0" applyFont="1" applyAlignment="1">
      <alignment horizontal="center" vertical="center"/>
    </xf>
    <xf numFmtId="0" fontId="115" fillId="0" borderId="0" xfId="0" applyFont="1">
      <alignment vertical="center"/>
    </xf>
    <xf numFmtId="49" fontId="44" fillId="0" borderId="131" xfId="0" applyNumberFormat="1" applyFont="1" applyBorder="1" applyAlignment="1">
      <alignment horizontal="center" vertical="center"/>
    </xf>
    <xf numFmtId="0" fontId="44" fillId="0" borderId="6" xfId="0" applyFont="1" applyBorder="1">
      <alignment vertical="center"/>
    </xf>
    <xf numFmtId="0" fontId="44" fillId="0" borderId="3" xfId="0" applyFont="1" applyBorder="1">
      <alignment vertical="center"/>
    </xf>
    <xf numFmtId="0" fontId="44" fillId="0" borderId="7" xfId="0" applyFont="1" applyBorder="1">
      <alignment vertical="center"/>
    </xf>
    <xf numFmtId="0" fontId="44" fillId="0" borderId="1" xfId="0" applyFont="1" applyBorder="1">
      <alignment vertical="center"/>
    </xf>
    <xf numFmtId="0" fontId="44" fillId="0" borderId="0" xfId="0" applyFont="1" applyBorder="1">
      <alignment vertical="center"/>
    </xf>
    <xf numFmtId="0" fontId="44" fillId="0" borderId="8" xfId="0" applyFont="1" applyBorder="1">
      <alignment vertical="center"/>
    </xf>
    <xf numFmtId="0" fontId="44" fillId="0" borderId="9" xfId="0" applyFont="1" applyBorder="1">
      <alignment vertical="center"/>
    </xf>
    <xf numFmtId="0" fontId="44" fillId="0" borderId="11" xfId="0" applyFont="1" applyBorder="1">
      <alignment vertical="center"/>
    </xf>
    <xf numFmtId="0" fontId="45" fillId="0" borderId="0" xfId="0" applyFont="1">
      <alignment vertical="center"/>
    </xf>
    <xf numFmtId="0" fontId="117" fillId="12" borderId="0" xfId="0" applyFont="1" applyFill="1">
      <alignment vertical="center"/>
    </xf>
    <xf numFmtId="0" fontId="44" fillId="0" borderId="32" xfId="0" applyFont="1" applyBorder="1">
      <alignment vertical="center"/>
    </xf>
    <xf numFmtId="0" fontId="44" fillId="7" borderId="32" xfId="0" applyFont="1" applyFill="1" applyBorder="1">
      <alignment vertical="center"/>
    </xf>
    <xf numFmtId="0" fontId="44" fillId="0" borderId="33" xfId="0" applyFont="1" applyBorder="1" applyAlignment="1">
      <alignment vertical="center" wrapText="1"/>
    </xf>
    <xf numFmtId="0" fontId="44" fillId="18" borderId="31" xfId="0" applyFont="1" applyFill="1" applyBorder="1" applyAlignment="1">
      <alignment horizontal="center" vertical="center"/>
    </xf>
    <xf numFmtId="0" fontId="9" fillId="3" borderId="0" xfId="15" applyFont="1" applyFill="1" applyBorder="1" applyAlignment="1" applyProtection="1">
      <alignment vertical="top" wrapText="1"/>
      <protection hidden="1"/>
    </xf>
    <xf numFmtId="0" fontId="0" fillId="0" borderId="33" xfId="0" applyFill="1" applyBorder="1" applyProtection="1">
      <alignment vertical="center"/>
      <protection locked="0"/>
    </xf>
    <xf numFmtId="0" fontId="0" fillId="0" borderId="33" xfId="0" applyFill="1" applyBorder="1" applyAlignment="1" applyProtection="1">
      <alignment horizontal="center" vertical="center"/>
      <protection locked="0"/>
    </xf>
    <xf numFmtId="49" fontId="26" fillId="0" borderId="13" xfId="15" applyNumberFormat="1" applyFont="1" applyFill="1" applyBorder="1" applyAlignment="1" applyProtection="1">
      <alignment horizontal="right" vertical="center" wrapText="1"/>
      <protection hidden="1"/>
    </xf>
    <xf numFmtId="0" fontId="26" fillId="0" borderId="0" xfId="15" applyFont="1" applyFill="1" applyBorder="1" applyAlignment="1" applyProtection="1">
      <alignment vertical="center" wrapText="1"/>
      <protection hidden="1"/>
    </xf>
    <xf numFmtId="176" fontId="3" fillId="0" borderId="33" xfId="15" applyNumberFormat="1" applyFont="1" applyFill="1" applyBorder="1" applyAlignment="1" applyProtection="1">
      <alignment vertical="center"/>
      <protection hidden="1"/>
    </xf>
    <xf numFmtId="0" fontId="3" fillId="0" borderId="33" xfId="15" applyFont="1" applyFill="1" applyBorder="1" applyAlignment="1" applyProtection="1">
      <alignment vertical="center"/>
      <protection hidden="1"/>
    </xf>
    <xf numFmtId="182" fontId="122" fillId="0" borderId="38"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9" fillId="0" borderId="0" xfId="16" applyFont="1" applyFill="1" applyProtection="1">
      <alignment vertical="center"/>
    </xf>
    <xf numFmtId="0" fontId="9" fillId="0" borderId="0" xfId="16" applyFont="1" applyFill="1" applyAlignment="1" applyProtection="1">
      <alignment horizontal="right" vertical="center"/>
    </xf>
    <xf numFmtId="0" fontId="9" fillId="0" borderId="0" xfId="16" applyFont="1" applyFill="1" applyAlignment="1" applyProtection="1">
      <alignment horizontal="center" vertical="center"/>
    </xf>
    <xf numFmtId="0" fontId="9" fillId="0" borderId="0" xfId="16" applyFont="1" applyProtection="1">
      <alignment vertical="center"/>
    </xf>
    <xf numFmtId="0" fontId="9" fillId="0" borderId="0" xfId="15" applyFont="1" applyFill="1" applyAlignment="1" applyProtection="1">
      <alignment horizontal="center" vertical="center"/>
      <protection hidden="1"/>
    </xf>
    <xf numFmtId="0" fontId="9" fillId="0" borderId="2" xfId="15" applyFont="1" applyFill="1" applyBorder="1" applyAlignment="1" applyProtection="1">
      <alignment horizontal="center" vertical="center"/>
      <protection hidden="1"/>
    </xf>
    <xf numFmtId="0" fontId="9" fillId="0" borderId="2"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horizontal="center" vertical="center"/>
      <protection hidden="1"/>
    </xf>
    <xf numFmtId="0" fontId="9" fillId="0" borderId="30" xfId="15" applyNumberFormat="1" applyFont="1" applyFill="1" applyBorder="1" applyAlignment="1" applyProtection="1">
      <alignment vertical="center"/>
      <protection hidden="1"/>
    </xf>
    <xf numFmtId="0" fontId="9" fillId="0" borderId="3" xfId="15" applyFont="1" applyFill="1" applyBorder="1" applyAlignment="1" applyProtection="1">
      <alignment horizontal="center" vertical="center"/>
      <protection hidden="1"/>
    </xf>
    <xf numFmtId="0" fontId="9" fillId="0" borderId="0" xfId="0" applyFont="1" applyFill="1" applyBorder="1" applyAlignment="1" applyProtection="1">
      <alignment vertical="center"/>
    </xf>
    <xf numFmtId="0" fontId="9" fillId="0" borderId="0" xfId="0" applyFont="1" applyFill="1" applyAlignment="1" applyProtection="1">
      <alignment vertical="center"/>
    </xf>
    <xf numFmtId="0" fontId="123" fillId="0" borderId="0" xfId="0" applyFont="1">
      <alignment vertical="center"/>
    </xf>
    <xf numFmtId="0" fontId="3" fillId="3" borderId="0" xfId="0" applyFont="1" applyFill="1" applyAlignment="1" applyProtection="1">
      <alignment vertical="center"/>
      <protection hidden="1"/>
    </xf>
    <xf numFmtId="0" fontId="12" fillId="3" borderId="0" xfId="0" applyFont="1" applyFill="1" applyAlignment="1" applyProtection="1">
      <alignment vertical="center"/>
      <protection hidden="1"/>
    </xf>
    <xf numFmtId="0" fontId="3" fillId="3" borderId="0" xfId="0" applyFont="1" applyFill="1" applyAlignment="1" applyProtection="1">
      <alignment horizontal="center" vertical="center"/>
      <protection hidden="1"/>
    </xf>
    <xf numFmtId="0" fontId="10" fillId="3" borderId="0" xfId="0" applyFont="1" applyFill="1" applyAlignment="1" applyProtection="1">
      <alignment horizontal="left" vertical="center"/>
      <protection hidden="1"/>
    </xf>
    <xf numFmtId="0" fontId="10" fillId="3" borderId="0" xfId="0" applyFont="1" applyFill="1" applyAlignment="1" applyProtection="1">
      <alignment horizontal="center" vertical="center"/>
      <protection hidden="1"/>
    </xf>
    <xf numFmtId="49" fontId="3" fillId="3" borderId="0" xfId="0" applyNumberFormat="1" applyFont="1" applyFill="1" applyAlignment="1" applyProtection="1">
      <alignment vertical="center"/>
      <protection hidden="1"/>
    </xf>
    <xf numFmtId="0" fontId="9" fillId="3" borderId="0" xfId="0" applyNumberFormat="1" applyFont="1" applyFill="1" applyAlignment="1" applyProtection="1">
      <alignment vertical="center"/>
      <protection hidden="1"/>
    </xf>
    <xf numFmtId="176" fontId="9" fillId="3" borderId="0" xfId="0" applyNumberFormat="1" applyFont="1" applyFill="1" applyAlignment="1" applyProtection="1">
      <alignment vertical="center"/>
      <protection hidden="1"/>
    </xf>
    <xf numFmtId="0" fontId="3" fillId="3" borderId="0" xfId="0" applyFont="1" applyFill="1" applyAlignment="1" applyProtection="1">
      <alignment horizontal="left" vertical="center"/>
      <protection hidden="1"/>
    </xf>
    <xf numFmtId="0" fontId="15" fillId="3" borderId="0" xfId="0" applyFont="1" applyFill="1" applyAlignment="1" applyProtection="1">
      <alignment vertical="center"/>
      <protection hidden="1"/>
    </xf>
    <xf numFmtId="0" fontId="3" fillId="3" borderId="0" xfId="0" applyFont="1" applyFill="1" applyAlignment="1" applyProtection="1">
      <alignment horizontal="distributed" vertical="center"/>
      <protection hidden="1"/>
    </xf>
    <xf numFmtId="176" fontId="101" fillId="3" borderId="0" xfId="0" applyNumberFormat="1" applyFont="1" applyFill="1" applyAlignment="1" applyProtection="1">
      <alignment vertical="center"/>
      <protection hidden="1"/>
    </xf>
    <xf numFmtId="176" fontId="26" fillId="3" borderId="0" xfId="0" applyNumberFormat="1" applyFont="1" applyFill="1" applyAlignment="1" applyProtection="1">
      <alignment vertical="center"/>
      <protection hidden="1"/>
    </xf>
    <xf numFmtId="0" fontId="12" fillId="7" borderId="0" xfId="0" applyFont="1" applyFill="1" applyAlignment="1" applyProtection="1">
      <alignment vertical="center"/>
      <protection hidden="1"/>
    </xf>
    <xf numFmtId="0" fontId="9" fillId="3" borderId="0" xfId="0" applyNumberFormat="1" applyFont="1" applyFill="1" applyAlignment="1" applyProtection="1">
      <alignment horizontal="center" vertical="center"/>
      <protection hidden="1"/>
    </xf>
    <xf numFmtId="0" fontId="9" fillId="3" borderId="0" xfId="0" applyFont="1" applyFill="1" applyAlignment="1" applyProtection="1">
      <alignment vertical="center"/>
      <protection hidden="1"/>
    </xf>
    <xf numFmtId="0" fontId="9" fillId="3" borderId="0" xfId="0" applyFont="1" applyFill="1" applyAlignment="1" applyProtection="1">
      <alignment horizontal="left" vertical="center"/>
      <protection hidden="1"/>
    </xf>
    <xf numFmtId="49" fontId="9" fillId="3" borderId="0" xfId="0" applyNumberFormat="1" applyFont="1" applyFill="1" applyAlignment="1" applyProtection="1">
      <alignment vertical="center"/>
      <protection hidden="1"/>
    </xf>
    <xf numFmtId="0" fontId="116" fillId="3" borderId="0" xfId="0" applyFont="1" applyFill="1" applyAlignment="1" applyProtection="1">
      <alignment horizontal="center" vertical="center"/>
      <protection hidden="1"/>
    </xf>
    <xf numFmtId="0" fontId="12" fillId="3" borderId="0" xfId="0" applyFont="1" applyFill="1" applyAlignment="1" applyProtection="1">
      <alignment horizontal="left" vertical="center"/>
      <protection hidden="1"/>
    </xf>
    <xf numFmtId="0" fontId="46" fillId="0" borderId="10" xfId="0" applyNumberFormat="1" applyFont="1" applyFill="1" applyBorder="1" applyAlignment="1">
      <alignment horizontal="center" vertical="center"/>
    </xf>
    <xf numFmtId="0" fontId="44" fillId="0" borderId="33" xfId="0" applyFont="1" applyBorder="1" applyAlignment="1">
      <alignment horizontal="left" vertical="center"/>
    </xf>
    <xf numFmtId="0" fontId="44" fillId="0" borderId="33" xfId="0" applyFont="1" applyBorder="1" applyAlignment="1">
      <alignment horizontal="left" vertical="center" shrinkToFit="1"/>
    </xf>
    <xf numFmtId="0" fontId="126" fillId="0" borderId="0" xfId="0" applyFont="1">
      <alignment vertical="center"/>
    </xf>
    <xf numFmtId="0" fontId="125" fillId="18" borderId="33" xfId="0" applyFont="1" applyFill="1" applyBorder="1" applyAlignment="1">
      <alignment horizontal="center" vertical="center"/>
    </xf>
    <xf numFmtId="180" fontId="125" fillId="18" borderId="33" xfId="0" applyNumberFormat="1" applyFont="1" applyFill="1" applyBorder="1" applyAlignment="1">
      <alignment horizontal="center" vertical="center"/>
    </xf>
    <xf numFmtId="180" fontId="125" fillId="0" borderId="0" xfId="0" applyNumberFormat="1" applyFont="1" applyAlignment="1">
      <alignment horizontal="right" vertical="center"/>
    </xf>
    <xf numFmtId="180" fontId="127" fillId="0" borderId="33" xfId="0" applyNumberFormat="1" applyFont="1" applyBorder="1" applyAlignment="1">
      <alignment horizontal="right" vertical="center"/>
    </xf>
    <xf numFmtId="180" fontId="125" fillId="0" borderId="33" xfId="0" applyNumberFormat="1" applyFont="1" applyBorder="1" applyAlignment="1">
      <alignment horizontal="right" vertical="center"/>
    </xf>
    <xf numFmtId="180" fontId="45" fillId="0" borderId="0" xfId="0" applyNumberFormat="1" applyFont="1" applyAlignment="1">
      <alignment horizontal="right" vertical="center"/>
    </xf>
    <xf numFmtId="0" fontId="125" fillId="0" borderId="33" xfId="0" applyFont="1" applyBorder="1" applyAlignment="1">
      <alignment horizontal="center" vertical="center"/>
    </xf>
    <xf numFmtId="0" fontId="125" fillId="0" borderId="0" xfId="0" applyFont="1" applyAlignment="1">
      <alignment horizontal="center" vertical="center"/>
    </xf>
    <xf numFmtId="0" fontId="128" fillId="0" borderId="0" xfId="0" applyFont="1" applyAlignment="1">
      <alignment vertical="center"/>
    </xf>
    <xf numFmtId="0" fontId="6" fillId="2" borderId="0" xfId="0" applyFont="1" applyFill="1" applyAlignment="1" applyProtection="1">
      <alignment horizontal="center" vertical="center"/>
      <protection locked="0"/>
    </xf>
    <xf numFmtId="0" fontId="63" fillId="0" borderId="13" xfId="0" applyFont="1" applyFill="1" applyBorder="1" applyAlignment="1" applyProtection="1">
      <alignment wrapText="1"/>
      <protection locked="0"/>
    </xf>
    <xf numFmtId="0" fontId="63" fillId="0" borderId="0" xfId="0" applyFont="1" applyAlignment="1" applyProtection="1">
      <protection locked="0"/>
    </xf>
    <xf numFmtId="0" fontId="0" fillId="2" borderId="0" xfId="0" applyFill="1" applyAlignment="1" applyProtection="1">
      <alignment vertical="center"/>
      <protection locked="0"/>
    </xf>
    <xf numFmtId="49" fontId="65" fillId="2" borderId="0" xfId="0" applyNumberFormat="1" applyFont="1" applyFill="1" applyBorder="1" applyAlignment="1" applyProtection="1">
      <alignment horizontal="left" vertical="center"/>
      <protection locked="0"/>
    </xf>
    <xf numFmtId="49" fontId="61" fillId="2" borderId="0" xfId="0" applyNumberFormat="1" applyFont="1" applyFill="1" applyBorder="1" applyAlignment="1" applyProtection="1">
      <alignment horizontal="left" vertical="center"/>
      <protection locked="0"/>
    </xf>
    <xf numFmtId="0" fontId="61" fillId="2" borderId="0" xfId="0" applyFont="1" applyFill="1" applyBorder="1" applyAlignment="1" applyProtection="1">
      <alignment horizontal="left" vertical="center"/>
      <protection locked="0"/>
    </xf>
    <xf numFmtId="0" fontId="61" fillId="2" borderId="5" xfId="0" applyFont="1" applyFill="1" applyBorder="1" applyAlignment="1" applyProtection="1">
      <alignment horizontal="left" vertical="center"/>
      <protection locked="0"/>
    </xf>
    <xf numFmtId="0" fontId="104" fillId="0" borderId="13" xfId="0" applyFont="1" applyFill="1" applyBorder="1" applyAlignment="1" applyProtection="1">
      <alignment vertical="top"/>
      <protection locked="0"/>
    </xf>
    <xf numFmtId="0" fontId="104" fillId="0" borderId="0" xfId="0" applyFont="1" applyFill="1" applyAlignment="1" applyProtection="1">
      <alignment vertical="top"/>
      <protection locked="0"/>
    </xf>
    <xf numFmtId="0" fontId="0" fillId="0" borderId="0" xfId="0" applyAlignment="1" applyProtection="1">
      <protection locked="0"/>
    </xf>
    <xf numFmtId="0" fontId="0" fillId="0" borderId="0" xfId="0" applyAlignment="1" applyProtection="1">
      <alignment vertical="center"/>
      <protection locked="0"/>
    </xf>
    <xf numFmtId="0" fontId="61" fillId="0" borderId="0" xfId="0" applyFont="1" applyFill="1" applyAlignment="1" applyProtection="1">
      <alignment vertical="center"/>
      <protection locked="0"/>
    </xf>
    <xf numFmtId="49" fontId="57" fillId="2" borderId="0" xfId="0" applyNumberFormat="1" applyFont="1" applyFill="1" applyBorder="1" applyAlignment="1" applyProtection="1">
      <alignment horizontal="left" vertical="center"/>
      <protection locked="0"/>
    </xf>
    <xf numFmtId="49" fontId="57" fillId="2" borderId="5" xfId="0" applyNumberFormat="1" applyFont="1" applyFill="1" applyBorder="1" applyAlignment="1" applyProtection="1">
      <alignment horizontal="left" vertical="center"/>
      <protection locked="0"/>
    </xf>
    <xf numFmtId="49" fontId="61" fillId="0" borderId="0" xfId="3" applyNumberFormat="1" applyFont="1" applyFill="1" applyBorder="1" applyAlignment="1" applyProtection="1">
      <alignment horizontal="left" vertical="center"/>
      <protection locked="0"/>
    </xf>
    <xf numFmtId="49" fontId="61" fillId="0" borderId="0" xfId="0" applyNumberFormat="1" applyFont="1" applyFill="1" applyBorder="1" applyAlignment="1" applyProtection="1">
      <alignment horizontal="left" vertical="center"/>
      <protection locked="0"/>
    </xf>
    <xf numFmtId="0" fontId="61" fillId="8" borderId="3" xfId="0" applyFont="1" applyFill="1" applyBorder="1" applyAlignment="1" applyProtection="1">
      <alignment horizontal="center" vertical="center"/>
      <protection locked="0"/>
    </xf>
    <xf numFmtId="0" fontId="57" fillId="8" borderId="3" xfId="0" applyFont="1" applyFill="1" applyBorder="1" applyAlignment="1" applyProtection="1">
      <alignment horizontal="left" vertical="center"/>
      <protection locked="0"/>
    </xf>
    <xf numFmtId="0" fontId="65" fillId="8" borderId="3" xfId="0" applyFont="1" applyFill="1" applyBorder="1" applyAlignment="1" applyProtection="1">
      <alignment horizontal="left" vertical="center"/>
      <protection locked="0"/>
    </xf>
    <xf numFmtId="49" fontId="61" fillId="8" borderId="3" xfId="0" applyNumberFormat="1" applyFont="1" applyFill="1" applyBorder="1" applyAlignment="1" applyProtection="1">
      <alignment horizontal="left" vertical="center"/>
      <protection locked="0"/>
    </xf>
    <xf numFmtId="49" fontId="65" fillId="8" borderId="0" xfId="0" applyNumberFormat="1" applyFont="1" applyFill="1" applyBorder="1" applyAlignment="1" applyProtection="1">
      <alignment horizontal="left" vertical="center"/>
      <protection locked="0"/>
    </xf>
    <xf numFmtId="49" fontId="57" fillId="8" borderId="0" xfId="0" applyNumberFormat="1" applyFont="1" applyFill="1" applyBorder="1" applyAlignment="1" applyProtection="1">
      <alignment horizontal="left" vertical="center"/>
      <protection locked="0"/>
    </xf>
    <xf numFmtId="49" fontId="61" fillId="8" borderId="10" xfId="0" applyNumberFormat="1" applyFont="1" applyFill="1" applyBorder="1" applyAlignment="1" applyProtection="1">
      <alignment horizontal="left" vertical="center"/>
      <protection locked="0"/>
    </xf>
    <xf numFmtId="0" fontId="61" fillId="8" borderId="0" xfId="0" applyFont="1" applyFill="1" applyBorder="1" applyAlignment="1" applyProtection="1">
      <alignment horizontal="left" vertical="center"/>
      <protection locked="0"/>
    </xf>
    <xf numFmtId="49" fontId="61" fillId="8" borderId="0" xfId="0" applyNumberFormat="1" applyFont="1" applyFill="1" applyBorder="1" applyAlignment="1" applyProtection="1">
      <alignment horizontal="left" vertical="center"/>
      <protection locked="0"/>
    </xf>
    <xf numFmtId="49" fontId="61" fillId="2" borderId="5" xfId="0" applyNumberFormat="1" applyFont="1" applyFill="1" applyBorder="1" applyAlignment="1" applyProtection="1">
      <alignment horizontal="left" vertical="center"/>
      <protection locked="0"/>
    </xf>
    <xf numFmtId="0" fontId="67" fillId="0" borderId="0" xfId="0" applyFont="1" applyFill="1" applyAlignment="1" applyProtection="1">
      <alignment horizontal="center" vertical="center" textRotation="255"/>
      <protection locked="0"/>
    </xf>
    <xf numFmtId="0" fontId="61" fillId="2" borderId="6" xfId="0" applyFont="1" applyFill="1" applyBorder="1" applyAlignment="1" applyProtection="1">
      <alignment horizontal="center" vertical="center"/>
      <protection locked="0"/>
    </xf>
    <xf numFmtId="0" fontId="61" fillId="2" borderId="3" xfId="0" applyFont="1" applyFill="1" applyBorder="1" applyAlignment="1" applyProtection="1">
      <alignment horizontal="center" vertical="center"/>
      <protection locked="0"/>
    </xf>
    <xf numFmtId="49" fontId="61" fillId="2" borderId="3" xfId="0" applyNumberFormat="1" applyFont="1" applyFill="1" applyBorder="1" applyAlignment="1" applyProtection="1">
      <alignment horizontal="left" vertical="center"/>
      <protection locked="0"/>
    </xf>
    <xf numFmtId="0" fontId="57" fillId="2" borderId="3" xfId="0" applyNumberFormat="1" applyFont="1" applyFill="1" applyBorder="1" applyAlignment="1" applyProtection="1">
      <alignment horizontal="left" vertical="center"/>
      <protection locked="0"/>
    </xf>
    <xf numFmtId="0" fontId="57" fillId="2" borderId="4" xfId="0" applyNumberFormat="1" applyFont="1" applyFill="1" applyBorder="1" applyAlignment="1" applyProtection="1">
      <alignment horizontal="left" vertical="center"/>
      <protection locked="0"/>
    </xf>
    <xf numFmtId="49" fontId="70" fillId="0" borderId="0" xfId="1" applyNumberFormat="1" applyFont="1" applyFill="1" applyBorder="1" applyAlignment="1" applyProtection="1">
      <alignment horizontal="left" vertical="center"/>
      <protection locked="0"/>
    </xf>
    <xf numFmtId="49" fontId="80" fillId="2" borderId="3" xfId="0" applyNumberFormat="1" applyFont="1" applyFill="1" applyBorder="1" applyAlignment="1" applyProtection="1">
      <alignment horizontal="left" vertical="center"/>
      <protection locked="0"/>
    </xf>
    <xf numFmtId="49" fontId="80" fillId="2" borderId="4" xfId="0" applyNumberFormat="1" applyFont="1" applyFill="1" applyBorder="1" applyAlignment="1" applyProtection="1">
      <alignment horizontal="left" vertical="center"/>
      <protection locked="0"/>
    </xf>
    <xf numFmtId="49" fontId="80" fillId="2" borderId="0" xfId="0" applyNumberFormat="1" applyFont="1" applyFill="1" applyBorder="1" applyAlignment="1" applyProtection="1">
      <alignment horizontal="left" vertical="center"/>
      <protection locked="0"/>
    </xf>
    <xf numFmtId="49" fontId="80" fillId="2" borderId="5" xfId="0" applyNumberFormat="1" applyFont="1" applyFill="1" applyBorder="1" applyAlignment="1" applyProtection="1">
      <alignment horizontal="left" vertical="center"/>
      <protection locked="0"/>
    </xf>
    <xf numFmtId="49" fontId="80" fillId="2" borderId="6" xfId="0" applyNumberFormat="1" applyFont="1" applyFill="1" applyBorder="1" applyAlignment="1" applyProtection="1">
      <alignment horizontal="left" vertical="center"/>
      <protection locked="0"/>
    </xf>
    <xf numFmtId="49" fontId="81" fillId="2" borderId="0" xfId="0" applyNumberFormat="1" applyFont="1" applyFill="1" applyBorder="1" applyAlignment="1" applyProtection="1">
      <alignment horizontal="center" vertical="center"/>
      <protection locked="0"/>
    </xf>
    <xf numFmtId="49" fontId="66" fillId="2" borderId="0" xfId="0" applyNumberFormat="1" applyFont="1" applyFill="1" applyBorder="1" applyAlignment="1" applyProtection="1">
      <alignment horizontal="left" vertical="center"/>
      <protection locked="0"/>
    </xf>
    <xf numFmtId="0" fontId="66" fillId="2" borderId="0" xfId="0" applyNumberFormat="1" applyFont="1" applyFill="1" applyBorder="1" applyAlignment="1" applyProtection="1">
      <alignment horizontal="left" vertical="center"/>
      <protection locked="0"/>
    </xf>
    <xf numFmtId="0" fontId="66" fillId="2" borderId="5" xfId="0" applyNumberFormat="1" applyFont="1" applyFill="1" applyBorder="1" applyAlignment="1" applyProtection="1">
      <alignment horizontal="left" vertical="center"/>
      <protection locked="0"/>
    </xf>
    <xf numFmtId="0" fontId="61" fillId="0" borderId="0" xfId="0" applyFont="1" applyFill="1" applyBorder="1" applyAlignment="1" applyProtection="1">
      <alignment vertical="center"/>
      <protection locked="0"/>
    </xf>
    <xf numFmtId="0" fontId="57" fillId="0" borderId="0" xfId="0" applyFont="1" applyFill="1" applyAlignment="1" applyProtection="1">
      <alignment vertical="center"/>
      <protection locked="0"/>
    </xf>
    <xf numFmtId="0" fontId="67" fillId="0" borderId="0" xfId="0" applyFont="1" applyFill="1" applyBorder="1" applyAlignment="1" applyProtection="1">
      <alignment horizontal="center" vertical="center" textRotation="255"/>
      <protection locked="0"/>
    </xf>
    <xf numFmtId="0" fontId="57" fillId="0" borderId="0" xfId="0" applyFont="1" applyFill="1" applyBorder="1" applyAlignment="1" applyProtection="1">
      <alignment vertical="center"/>
      <protection locked="0"/>
    </xf>
    <xf numFmtId="0" fontId="0" fillId="0" borderId="0" xfId="0" applyFill="1" applyAlignment="1" applyProtection="1">
      <alignment vertical="center"/>
      <protection locked="0"/>
    </xf>
    <xf numFmtId="0" fontId="61" fillId="15" borderId="33" xfId="0" applyFont="1" applyFill="1" applyBorder="1" applyAlignment="1" applyProtection="1">
      <alignment vertical="center"/>
      <protection locked="0"/>
    </xf>
    <xf numFmtId="0" fontId="73" fillId="11" borderId="150" xfId="15" applyFont="1" applyFill="1" applyBorder="1" applyAlignment="1" applyProtection="1">
      <alignment horizontal="left" vertical="center"/>
      <protection locked="0"/>
    </xf>
    <xf numFmtId="0" fontId="61" fillId="11" borderId="151" xfId="0" applyFont="1" applyFill="1" applyBorder="1" applyProtection="1">
      <alignment vertical="center"/>
      <protection locked="0"/>
    </xf>
    <xf numFmtId="0" fontId="73" fillId="11" borderId="151" xfId="15" applyFont="1" applyFill="1" applyBorder="1" applyAlignment="1" applyProtection="1">
      <alignment vertical="center"/>
      <protection locked="0"/>
    </xf>
    <xf numFmtId="0" fontId="61" fillId="11" borderId="10" xfId="0" applyFont="1" applyFill="1" applyBorder="1" applyAlignment="1" applyProtection="1">
      <alignment horizontal="left" vertical="center"/>
      <protection locked="0"/>
    </xf>
    <xf numFmtId="0" fontId="61" fillId="11" borderId="11" xfId="0" applyFont="1" applyFill="1" applyBorder="1" applyAlignment="1" applyProtection="1">
      <alignment horizontal="left" vertical="center"/>
      <protection locked="0"/>
    </xf>
    <xf numFmtId="0" fontId="0" fillId="2" borderId="0" xfId="0" applyFill="1" applyAlignment="1" applyProtection="1">
      <alignment horizontal="left" vertical="center" shrinkToFit="1"/>
      <protection locked="0"/>
    </xf>
    <xf numFmtId="0" fontId="0" fillId="2" borderId="0" xfId="0" applyFill="1" applyAlignment="1" applyProtection="1">
      <alignment horizontal="left" vertical="center"/>
      <protection locked="0"/>
    </xf>
    <xf numFmtId="49" fontId="26" fillId="0" borderId="13" xfId="15" applyNumberFormat="1" applyFont="1" applyFill="1" applyBorder="1" applyAlignment="1" applyProtection="1">
      <alignment horizontal="right" vertical="top" wrapText="1"/>
      <protection hidden="1"/>
    </xf>
    <xf numFmtId="49" fontId="26" fillId="0" borderId="87" xfId="15" applyNumberFormat="1" applyFont="1" applyFill="1" applyBorder="1" applyAlignment="1" applyProtection="1">
      <alignment horizontal="right" vertical="top" wrapText="1"/>
      <protection hidden="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top" wrapText="1"/>
      <protection hidden="1"/>
    </xf>
    <xf numFmtId="0" fontId="26" fillId="0" borderId="19" xfId="15" applyFont="1" applyFill="1" applyBorder="1" applyAlignment="1" applyProtection="1">
      <alignment vertical="top" wrapText="1"/>
      <protection hidden="1"/>
    </xf>
    <xf numFmtId="31" fontId="46" fillId="0" borderId="0" xfId="0" applyNumberFormat="1" applyFont="1" applyFill="1" applyBorder="1" applyAlignment="1">
      <alignment horizontal="center" vertical="center"/>
    </xf>
    <xf numFmtId="31" fontId="45" fillId="0" borderId="0" xfId="0" applyNumberFormat="1" applyFont="1" applyAlignment="1">
      <alignment horizontal="left" vertical="center"/>
    </xf>
    <xf numFmtId="0" fontId="46" fillId="0" borderId="0" xfId="0" applyFont="1" applyFill="1" applyAlignment="1">
      <alignment horizontal="center" vertical="center"/>
    </xf>
    <xf numFmtId="0" fontId="46" fillId="0" borderId="0" xfId="0" applyFont="1" applyFill="1" applyBorder="1" applyAlignment="1">
      <alignment horizontal="right" vertical="center"/>
    </xf>
    <xf numFmtId="0" fontId="45" fillId="0" borderId="0" xfId="0" applyFont="1" applyAlignment="1">
      <alignment horizontal="left" vertical="center"/>
    </xf>
    <xf numFmtId="0" fontId="3" fillId="0" borderId="22" xfId="0" applyNumberFormat="1" applyFont="1" applyBorder="1" applyAlignment="1">
      <alignment horizontal="center" vertical="center"/>
    </xf>
    <xf numFmtId="0" fontId="44" fillId="0" borderId="24" xfId="0" applyNumberFormat="1" applyFont="1" applyBorder="1" applyAlignment="1">
      <alignment horizontal="center" vertical="center"/>
    </xf>
    <xf numFmtId="0" fontId="44" fillId="0" borderId="39" xfId="0" applyNumberFormat="1" applyFont="1" applyBorder="1" applyAlignment="1">
      <alignment horizontal="center" vertical="center"/>
    </xf>
    <xf numFmtId="0" fontId="44" fillId="0" borderId="39" xfId="0" applyNumberFormat="1" applyFont="1" applyBorder="1" applyAlignment="1">
      <alignment vertical="center"/>
    </xf>
    <xf numFmtId="0" fontId="3" fillId="0" borderId="22" xfId="0" applyNumberFormat="1" applyFont="1" applyBorder="1" applyAlignment="1">
      <alignment vertical="center"/>
    </xf>
    <xf numFmtId="0" fontId="44" fillId="0" borderId="24" xfId="0" applyNumberFormat="1" applyFont="1" applyBorder="1" applyAlignment="1">
      <alignment vertical="center"/>
    </xf>
    <xf numFmtId="0" fontId="46" fillId="0" borderId="16" xfId="0" applyFont="1" applyFill="1" applyBorder="1" applyAlignment="1">
      <alignment horizontal="left" vertical="center"/>
    </xf>
    <xf numFmtId="0" fontId="46" fillId="0" borderId="2" xfId="0" applyFont="1" applyFill="1" applyBorder="1" applyAlignment="1">
      <alignment horizontal="center" vertical="center"/>
    </xf>
    <xf numFmtId="0" fontId="46" fillId="0" borderId="2" xfId="0" applyFont="1" applyFill="1" applyBorder="1" applyAlignment="1">
      <alignment vertical="center"/>
    </xf>
    <xf numFmtId="0" fontId="46" fillId="0" borderId="2" xfId="0" applyFont="1" applyFill="1" applyBorder="1" applyAlignment="1">
      <alignment horizontal="left" vertical="center"/>
    </xf>
    <xf numFmtId="0" fontId="46" fillId="0" borderId="30" xfId="0" applyFont="1" applyFill="1" applyBorder="1" applyAlignment="1">
      <alignment horizontal="left" vertical="center"/>
    </xf>
    <xf numFmtId="0" fontId="3" fillId="0" borderId="23" xfId="0" applyFont="1" applyBorder="1" applyAlignment="1" applyProtection="1">
      <alignment horizontal="left" vertical="center" wrapText="1"/>
      <protection locked="0"/>
    </xf>
    <xf numFmtId="0" fontId="44" fillId="0" borderId="23" xfId="0" applyFont="1" applyBorder="1" applyAlignment="1">
      <alignment horizontal="left" vertical="center" wrapText="1"/>
    </xf>
    <xf numFmtId="0" fontId="0" fillId="0" borderId="10" xfId="0" applyBorder="1" applyAlignment="1">
      <alignment horizontal="center" vertical="center"/>
    </xf>
    <xf numFmtId="0" fontId="12" fillId="0" borderId="9" xfId="0" applyFont="1" applyBorder="1" applyAlignment="1">
      <alignment horizontal="center" vertical="center"/>
    </xf>
    <xf numFmtId="0" fontId="102" fillId="0" borderId="10" xfId="0" applyFont="1" applyBorder="1" applyAlignment="1">
      <alignment horizontal="center" vertical="center"/>
    </xf>
    <xf numFmtId="0" fontId="0" fillId="0" borderId="11" xfId="0" applyBorder="1" applyAlignment="1">
      <alignment vertical="center"/>
    </xf>
    <xf numFmtId="0" fontId="3" fillId="0" borderId="152" xfId="0" applyFont="1" applyBorder="1" applyAlignment="1">
      <alignment horizontal="center" vertical="center"/>
    </xf>
    <xf numFmtId="0" fontId="44" fillId="0" borderId="9" xfId="0" applyFont="1" applyBorder="1" applyAlignment="1">
      <alignment horizontal="center" vertical="center"/>
    </xf>
    <xf numFmtId="0" fontId="3" fillId="0" borderId="36" xfId="0" applyFont="1" applyBorder="1" applyAlignment="1">
      <alignment horizontal="center" vertical="center"/>
    </xf>
    <xf numFmtId="0" fontId="84" fillId="0" borderId="21" xfId="0" applyFont="1"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4" fillId="0" borderId="21" xfId="0" applyFont="1" applyBorder="1" applyAlignment="1">
      <alignment horizontal="center" vertical="center"/>
    </xf>
    <xf numFmtId="0" fontId="3" fillId="0" borderId="36" xfId="0" applyNumberFormat="1" applyFont="1" applyBorder="1" applyAlignment="1">
      <alignment horizontal="center" vertical="center"/>
    </xf>
    <xf numFmtId="0" fontId="84" fillId="0" borderId="21" xfId="0" applyNumberFormat="1" applyFont="1" applyBorder="1" applyAlignment="1">
      <alignment horizontal="left" vertical="center"/>
    </xf>
    <xf numFmtId="0" fontId="84" fillId="0" borderId="22" xfId="0" applyFont="1" applyBorder="1" applyAlignment="1">
      <alignment horizontal="left" vertical="center"/>
    </xf>
    <xf numFmtId="0" fontId="73" fillId="15" borderId="148" xfId="15" applyFont="1" applyFill="1" applyBorder="1" applyAlignment="1" applyProtection="1">
      <alignment horizontal="left" vertical="center"/>
    </xf>
    <xf numFmtId="0" fontId="61" fillId="15" borderId="149" xfId="0" applyFont="1" applyFill="1" applyBorder="1" applyProtection="1">
      <alignment vertical="center"/>
    </xf>
    <xf numFmtId="0" fontId="73" fillId="15" borderId="149" xfId="15" applyFont="1" applyFill="1" applyBorder="1" applyAlignment="1" applyProtection="1">
      <alignment vertical="center"/>
    </xf>
    <xf numFmtId="0" fontId="73" fillId="15" borderId="146" xfId="15" applyFont="1" applyFill="1" applyBorder="1" applyAlignment="1" applyProtection="1">
      <alignment horizontal="left" vertical="center"/>
    </xf>
    <xf numFmtId="0" fontId="61" fillId="15" borderId="147" xfId="0" applyFont="1" applyFill="1" applyBorder="1" applyProtection="1">
      <alignment vertical="center"/>
    </xf>
    <xf numFmtId="176" fontId="73" fillId="15" borderId="147" xfId="15" applyNumberFormat="1" applyFont="1" applyFill="1" applyBorder="1" applyAlignment="1" applyProtection="1">
      <alignment horizontal="left" vertical="center" justifyLastLine="1"/>
    </xf>
    <xf numFmtId="49" fontId="80" fillId="0" borderId="21" xfId="0" applyNumberFormat="1" applyFont="1" applyFill="1" applyBorder="1" applyAlignment="1" applyProtection="1">
      <alignment horizontal="center" vertical="center"/>
    </xf>
    <xf numFmtId="49" fontId="80" fillId="8" borderId="6" xfId="0" applyNumberFormat="1" applyFont="1" applyFill="1" applyBorder="1" applyAlignment="1" applyProtection="1">
      <alignment horizontal="left" vertical="center"/>
    </xf>
    <xf numFmtId="49" fontId="80" fillId="8" borderId="3" xfId="0" applyNumberFormat="1" applyFont="1" applyFill="1" applyBorder="1" applyAlignment="1" applyProtection="1">
      <alignment horizontal="left" vertical="center"/>
    </xf>
    <xf numFmtId="49" fontId="80" fillId="8" borderId="4" xfId="0" applyNumberFormat="1" applyFont="1" applyFill="1" applyBorder="1" applyAlignment="1" applyProtection="1">
      <alignment horizontal="left" vertical="center"/>
    </xf>
    <xf numFmtId="49" fontId="71" fillId="8" borderId="2" xfId="0" applyNumberFormat="1" applyFont="1" applyFill="1" applyBorder="1" applyAlignment="1" applyProtection="1">
      <alignment horizontal="center" vertical="center"/>
    </xf>
    <xf numFmtId="49" fontId="57" fillId="8" borderId="2" xfId="0" applyNumberFormat="1" applyFont="1" applyFill="1" applyBorder="1" applyAlignment="1" applyProtection="1">
      <alignment vertical="center"/>
    </xf>
    <xf numFmtId="49" fontId="61" fillId="2" borderId="10" xfId="0" applyNumberFormat="1" applyFont="1" applyFill="1" applyBorder="1" applyAlignment="1" applyProtection="1">
      <alignment horizontal="left" vertical="center"/>
    </xf>
    <xf numFmtId="0" fontId="57" fillId="2" borderId="10" xfId="0" applyNumberFormat="1" applyFont="1" applyFill="1" applyBorder="1" applyAlignment="1" applyProtection="1">
      <alignment horizontal="left" vertical="center"/>
    </xf>
    <xf numFmtId="0" fontId="57" fillId="2" borderId="15" xfId="0" applyNumberFormat="1" applyFont="1" applyFill="1" applyBorder="1" applyAlignment="1" applyProtection="1">
      <alignment horizontal="left" vertical="center"/>
    </xf>
    <xf numFmtId="0" fontId="89" fillId="0" borderId="83" xfId="0" applyFont="1" applyFill="1" applyBorder="1" applyAlignment="1" applyProtection="1">
      <alignment horizontal="center" vertical="center"/>
    </xf>
    <xf numFmtId="49" fontId="80" fillId="0" borderId="0" xfId="0" applyNumberFormat="1" applyFont="1" applyFill="1" applyBorder="1" applyAlignment="1" applyProtection="1">
      <alignment horizontal="center" vertical="center"/>
    </xf>
    <xf numFmtId="49" fontId="80" fillId="0" borderId="10" xfId="0" applyNumberFormat="1" applyFont="1" applyFill="1" applyBorder="1" applyAlignment="1" applyProtection="1">
      <alignment horizontal="center" vertical="center"/>
    </xf>
    <xf numFmtId="0" fontId="80" fillId="0" borderId="0" xfId="0" applyFont="1" applyFill="1" applyProtection="1">
      <alignment vertical="center"/>
    </xf>
    <xf numFmtId="0" fontId="0" fillId="0" borderId="0" xfId="0" applyAlignment="1" applyProtection="1">
      <alignment horizontal="left" vertical="center" wrapText="1"/>
    </xf>
    <xf numFmtId="0" fontId="45" fillId="0" borderId="0" xfId="0" applyFont="1" applyFill="1" applyAlignment="1" applyProtection="1">
      <alignment horizontal="right" vertical="center" wrapText="1"/>
    </xf>
    <xf numFmtId="0" fontId="113" fillId="0" borderId="0" xfId="0" applyFont="1" applyFill="1" applyAlignment="1" applyProtection="1">
      <alignment horizontal="left" vertical="center" wrapText="1"/>
    </xf>
    <xf numFmtId="0" fontId="0" fillId="0" borderId="0" xfId="0" applyFill="1" applyAlignment="1" applyProtection="1">
      <alignment horizontal="left" vertical="center" wrapText="1"/>
    </xf>
    <xf numFmtId="0" fontId="0" fillId="0" borderId="0" xfId="0" applyFill="1" applyProtection="1">
      <alignment vertical="center"/>
    </xf>
    <xf numFmtId="0" fontId="45" fillId="0" borderId="0" xfId="0" applyFont="1" applyFill="1" applyProtection="1">
      <alignment vertical="center"/>
    </xf>
    <xf numFmtId="0" fontId="9" fillId="0" borderId="0" xfId="0" applyFont="1" applyFill="1" applyProtection="1">
      <alignment vertical="center"/>
    </xf>
    <xf numFmtId="0" fontId="9" fillId="0" borderId="0" xfId="0" applyFont="1" applyProtection="1">
      <alignment vertical="center"/>
    </xf>
    <xf numFmtId="0" fontId="45" fillId="0" borderId="0" xfId="0" applyFont="1" applyProtection="1">
      <alignment vertical="center"/>
    </xf>
    <xf numFmtId="0" fontId="97" fillId="0" borderId="0" xfId="0" applyFont="1" applyFill="1" applyProtection="1">
      <alignment vertical="center"/>
    </xf>
    <xf numFmtId="0" fontId="0" fillId="0" borderId="89" xfId="0" applyFill="1" applyBorder="1" applyProtection="1">
      <alignment vertical="center"/>
    </xf>
    <xf numFmtId="0" fontId="0" fillId="0" borderId="0" xfId="0" applyFill="1" applyBorder="1" applyProtection="1">
      <alignment vertical="center"/>
    </xf>
    <xf numFmtId="0" fontId="45" fillId="0" borderId="0" xfId="0" applyFont="1" applyFill="1" applyBorder="1" applyAlignment="1" applyProtection="1">
      <alignment horizontal="left"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44" fillId="0" borderId="16" xfId="0" applyFont="1" applyFill="1" applyBorder="1" applyProtection="1">
      <alignment vertical="center"/>
    </xf>
    <xf numFmtId="0" fontId="44" fillId="0" borderId="30" xfId="0" applyFont="1" applyFill="1" applyBorder="1" applyProtection="1">
      <alignment vertical="center"/>
    </xf>
    <xf numFmtId="0" fontId="44" fillId="0" borderId="9" xfId="0" applyFont="1" applyFill="1" applyBorder="1" applyProtection="1">
      <alignment vertical="center"/>
    </xf>
    <xf numFmtId="0" fontId="44" fillId="0" borderId="11" xfId="0" applyFont="1" applyFill="1" applyBorder="1" applyProtection="1">
      <alignment vertical="center"/>
    </xf>
    <xf numFmtId="0" fontId="44" fillId="0" borderId="6" xfId="0" applyFont="1" applyFill="1" applyBorder="1" applyProtection="1">
      <alignment vertical="center"/>
    </xf>
    <xf numFmtId="0" fontId="44" fillId="0" borderId="7" xfId="0" applyFont="1" applyFill="1" applyBorder="1" applyProtection="1">
      <alignment vertical="center"/>
    </xf>
    <xf numFmtId="0" fontId="0" fillId="0" borderId="0" xfId="0" applyAlignment="1" applyProtection="1"/>
    <xf numFmtId="31" fontId="46" fillId="0" borderId="0" xfId="0" applyNumberFormat="1" applyFont="1" applyAlignment="1" applyProtection="1">
      <alignment horizontal="right"/>
    </xf>
    <xf numFmtId="0" fontId="46" fillId="0" borderId="0" xfId="0" applyFont="1" applyAlignment="1" applyProtection="1">
      <alignment horizontal="right"/>
    </xf>
    <xf numFmtId="0" fontId="0" fillId="0" borderId="0" xfId="0" applyProtection="1">
      <alignment vertical="center"/>
    </xf>
    <xf numFmtId="0" fontId="44" fillId="0" borderId="0" xfId="0" applyFont="1" applyProtection="1">
      <alignment vertical="center"/>
    </xf>
    <xf numFmtId="31" fontId="46" fillId="0" borderId="0" xfId="0" applyNumberFormat="1" applyFont="1" applyAlignment="1" applyProtection="1">
      <alignment horizontal="right" vertical="center"/>
    </xf>
    <xf numFmtId="0" fontId="46" fillId="0" borderId="0" xfId="0" applyFont="1" applyAlignment="1" applyProtection="1">
      <alignment horizontal="right" vertical="center"/>
    </xf>
    <xf numFmtId="0" fontId="45" fillId="0" borderId="0" xfId="0" applyFont="1" applyAlignment="1" applyProtection="1">
      <alignment horizontal="right" vertical="center"/>
    </xf>
    <xf numFmtId="0" fontId="116" fillId="0" borderId="0" xfId="0" applyFont="1" applyProtection="1">
      <alignment vertical="center"/>
    </xf>
    <xf numFmtId="0" fontId="93" fillId="0" borderId="0" xfId="0" applyFont="1" applyAlignment="1">
      <alignment horizontal="center" vertical="center"/>
    </xf>
    <xf numFmtId="49" fontId="57" fillId="22" borderId="27" xfId="0" applyNumberFormat="1" applyFont="1" applyFill="1" applyBorder="1" applyAlignment="1" applyProtection="1">
      <alignment horizontal="left" vertical="center" shrinkToFit="1"/>
    </xf>
    <xf numFmtId="49" fontId="57" fillId="22" borderId="24" xfId="0" applyNumberFormat="1" applyFont="1" applyFill="1" applyBorder="1" applyAlignment="1" applyProtection="1">
      <alignment horizontal="left" vertical="center" wrapText="1" shrinkToFit="1"/>
    </xf>
    <xf numFmtId="49" fontId="57" fillId="22" borderId="39" xfId="0" applyNumberFormat="1" applyFont="1" applyFill="1" applyBorder="1" applyAlignment="1" applyProtection="1">
      <alignment horizontal="left" vertical="center" wrapText="1" shrinkToFit="1"/>
    </xf>
    <xf numFmtId="49" fontId="57" fillId="22" borderId="30" xfId="0" applyNumberFormat="1" applyFont="1" applyFill="1" applyBorder="1" applyAlignment="1" applyProtection="1">
      <alignment horizontal="left" vertical="center" wrapText="1" shrinkToFit="1"/>
    </xf>
    <xf numFmtId="49" fontId="57" fillId="22" borderId="7" xfId="0" applyNumberFormat="1" applyFont="1" applyFill="1" applyBorder="1" applyAlignment="1" applyProtection="1">
      <alignment horizontal="left" vertical="center" wrapText="1" shrinkToFit="1"/>
    </xf>
    <xf numFmtId="49" fontId="57" fillId="22" borderId="24"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shrinkToFit="1"/>
    </xf>
    <xf numFmtId="49" fontId="57" fillId="22" borderId="41" xfId="0" applyNumberFormat="1" applyFont="1" applyFill="1" applyBorder="1" applyAlignment="1" applyProtection="1">
      <alignment horizontal="left" vertical="center" shrinkToFit="1"/>
    </xf>
    <xf numFmtId="49" fontId="57" fillId="22" borderId="80" xfId="0" applyNumberFormat="1" applyFont="1" applyFill="1" applyBorder="1" applyAlignment="1" applyProtection="1">
      <alignment horizontal="left" vertical="center" shrinkToFit="1"/>
    </xf>
    <xf numFmtId="49" fontId="57" fillId="22" borderId="8" xfId="0" applyNumberFormat="1" applyFont="1" applyFill="1" applyBorder="1" applyAlignment="1" applyProtection="1">
      <alignment horizontal="left" vertical="center" shrinkToFit="1"/>
    </xf>
    <xf numFmtId="49" fontId="57" fillId="22" borderId="22" xfId="0" applyNumberFormat="1" applyFont="1" applyFill="1" applyBorder="1" applyAlignment="1" applyProtection="1">
      <alignment horizontal="left" vertical="center" wrapText="1" shrinkToFit="1"/>
    </xf>
    <xf numFmtId="49" fontId="61" fillId="21" borderId="40" xfId="0" applyNumberFormat="1" applyFont="1" applyFill="1" applyBorder="1" applyAlignment="1" applyProtection="1">
      <alignment vertical="center" wrapText="1"/>
    </xf>
    <xf numFmtId="49" fontId="61" fillId="21" borderId="41" xfId="0" applyNumberFormat="1" applyFont="1" applyFill="1" applyBorder="1" applyAlignment="1" applyProtection="1">
      <alignment vertical="center" wrapText="1"/>
    </xf>
    <xf numFmtId="49" fontId="57" fillId="21" borderId="40" xfId="0" applyNumberFormat="1" applyFont="1" applyFill="1" applyBorder="1" applyAlignment="1" applyProtection="1">
      <alignment vertical="center" wrapText="1"/>
    </xf>
    <xf numFmtId="49" fontId="57" fillId="21" borderId="41" xfId="0" applyNumberFormat="1" applyFont="1" applyFill="1" applyBorder="1" applyAlignment="1" applyProtection="1">
      <alignment vertical="center" wrapText="1"/>
    </xf>
    <xf numFmtId="49" fontId="57" fillId="22" borderId="3" xfId="0" applyNumberFormat="1" applyFont="1" applyFill="1" applyBorder="1" applyAlignment="1" applyProtection="1">
      <alignment vertical="center" wrapText="1"/>
    </xf>
    <xf numFmtId="49" fontId="74" fillId="22" borderId="48" xfId="0" applyNumberFormat="1" applyFont="1" applyFill="1" applyBorder="1" applyAlignment="1" applyProtection="1">
      <alignment vertical="center" shrinkToFit="1"/>
    </xf>
    <xf numFmtId="49" fontId="57" fillId="22" borderId="21" xfId="0" applyNumberFormat="1" applyFont="1" applyFill="1" applyBorder="1" applyAlignment="1" applyProtection="1">
      <alignment vertical="center"/>
    </xf>
    <xf numFmtId="0" fontId="73" fillId="21" borderId="37" xfId="0" applyFont="1" applyFill="1" applyBorder="1" applyAlignment="1" applyProtection="1">
      <alignment vertical="center"/>
    </xf>
    <xf numFmtId="0" fontId="57" fillId="21" borderId="38" xfId="0" applyFont="1" applyFill="1" applyBorder="1" applyAlignment="1" applyProtection="1">
      <alignment vertical="center"/>
    </xf>
    <xf numFmtId="0" fontId="57" fillId="21" borderId="42" xfId="0" applyFont="1" applyFill="1" applyBorder="1" applyAlignment="1" applyProtection="1">
      <alignment vertical="center"/>
    </xf>
    <xf numFmtId="0" fontId="89" fillId="21" borderId="86" xfId="0" applyFont="1" applyFill="1" applyBorder="1" applyAlignment="1" applyProtection="1">
      <alignment horizontal="center" vertical="center"/>
    </xf>
    <xf numFmtId="0" fontId="57" fillId="21" borderId="35" xfId="0" applyFont="1" applyFill="1" applyBorder="1" applyAlignment="1" applyProtection="1">
      <alignment vertical="center"/>
    </xf>
    <xf numFmtId="0" fontId="57" fillId="21" borderId="34" xfId="0" applyFont="1" applyFill="1" applyBorder="1" applyAlignment="1" applyProtection="1">
      <alignment vertical="center"/>
    </xf>
    <xf numFmtId="0" fontId="57" fillId="21" borderId="36" xfId="0" applyFont="1" applyFill="1" applyBorder="1" applyAlignment="1" applyProtection="1">
      <alignment horizontal="center" vertical="center"/>
    </xf>
    <xf numFmtId="0" fontId="0" fillId="15" borderId="2" xfId="0" applyFill="1" applyBorder="1" applyAlignment="1" applyProtection="1">
      <alignment vertical="center"/>
    </xf>
    <xf numFmtId="0" fontId="73" fillId="15" borderId="16" xfId="15" applyFont="1" applyFill="1" applyBorder="1" applyAlignment="1" applyProtection="1">
      <alignment horizontal="left" vertical="center"/>
    </xf>
    <xf numFmtId="0" fontId="61" fillId="15" borderId="2" xfId="0" applyFont="1" applyFill="1" applyBorder="1" applyProtection="1">
      <alignment vertical="center"/>
    </xf>
    <xf numFmtId="176" fontId="73" fillId="15" borderId="2" xfId="15" applyNumberFormat="1" applyFont="1" applyFill="1" applyBorder="1" applyAlignment="1" applyProtection="1">
      <alignment horizontal="left" vertical="center" justifyLastLine="1"/>
    </xf>
    <xf numFmtId="0" fontId="61" fillId="15" borderId="30" xfId="0" applyFont="1" applyFill="1" applyBorder="1" applyProtection="1">
      <alignment vertical="center"/>
    </xf>
    <xf numFmtId="0" fontId="61" fillId="15" borderId="2" xfId="0" applyFont="1" applyFill="1" applyBorder="1" applyAlignment="1" applyProtection="1">
      <alignment horizontal="left" vertical="center"/>
    </xf>
    <xf numFmtId="0" fontId="61" fillId="15" borderId="30" xfId="0" applyFont="1" applyFill="1" applyBorder="1" applyAlignment="1" applyProtection="1">
      <alignment horizontal="left" vertical="center"/>
    </xf>
    <xf numFmtId="0" fontId="57" fillId="21" borderId="3" xfId="0" applyFont="1" applyFill="1" applyBorder="1" applyAlignment="1" applyProtection="1">
      <alignment vertical="center"/>
    </xf>
    <xf numFmtId="0" fontId="57" fillId="21" borderId="4" xfId="0" applyFont="1" applyFill="1" applyBorder="1" applyAlignment="1" applyProtection="1">
      <alignment vertical="center"/>
    </xf>
    <xf numFmtId="0" fontId="143" fillId="0" borderId="0" xfId="16" applyFont="1" applyProtection="1">
      <alignment vertical="center"/>
    </xf>
    <xf numFmtId="0" fontId="7" fillId="0" borderId="0" xfId="16" applyFont="1" applyProtection="1">
      <alignment vertical="center"/>
    </xf>
    <xf numFmtId="0" fontId="44" fillId="0" borderId="33" xfId="0" applyFont="1" applyBorder="1" applyAlignment="1">
      <alignment horizontal="left" vertical="center" wrapText="1" shrinkToFit="1"/>
    </xf>
    <xf numFmtId="0" fontId="110" fillId="20" borderId="33" xfId="0" applyFont="1" applyFill="1" applyBorder="1" applyAlignment="1">
      <alignment horizontal="center" vertical="center" wrapText="1"/>
    </xf>
    <xf numFmtId="0" fontId="114" fillId="20" borderId="33" xfId="0" applyFont="1" applyFill="1" applyBorder="1" applyAlignment="1">
      <alignment horizontal="center" vertical="center" wrapText="1"/>
    </xf>
    <xf numFmtId="0" fontId="139" fillId="20" borderId="33" xfId="0" applyFont="1" applyFill="1" applyBorder="1" applyAlignment="1">
      <alignment horizontal="center" vertical="center"/>
    </xf>
    <xf numFmtId="0" fontId="142" fillId="20" borderId="33" xfId="0" applyFont="1" applyFill="1" applyBorder="1" applyAlignment="1">
      <alignment horizontal="center" vertical="center" wrapText="1"/>
    </xf>
    <xf numFmtId="0" fontId="146" fillId="0" borderId="0" xfId="0" applyFont="1" applyAlignment="1"/>
    <xf numFmtId="0" fontId="146" fillId="0" borderId="0" xfId="0" applyFont="1" applyAlignment="1">
      <alignment horizontal="right"/>
    </xf>
    <xf numFmtId="0" fontId="61" fillId="15" borderId="33" xfId="0" applyFont="1" applyFill="1" applyBorder="1" applyAlignment="1" applyProtection="1">
      <alignment horizontal="center" vertical="center"/>
      <protection locked="0"/>
    </xf>
    <xf numFmtId="49" fontId="57" fillId="22" borderId="0" xfId="0" applyNumberFormat="1" applyFont="1" applyFill="1" applyBorder="1" applyAlignment="1" applyProtection="1">
      <alignment vertical="center" wrapText="1"/>
    </xf>
    <xf numFmtId="49" fontId="66" fillId="0" borderId="0" xfId="0" applyNumberFormat="1" applyFont="1" applyFill="1" applyBorder="1" applyAlignment="1" applyProtection="1">
      <alignment horizontal="center" vertical="center"/>
    </xf>
    <xf numFmtId="49" fontId="66" fillId="2" borderId="0" xfId="0" applyNumberFormat="1" applyFont="1" applyFill="1" applyBorder="1" applyAlignment="1" applyProtection="1">
      <alignment horizontal="left" vertical="center"/>
    </xf>
    <xf numFmtId="49" fontId="66" fillId="2" borderId="5" xfId="0" applyNumberFormat="1" applyFont="1" applyFill="1" applyBorder="1" applyAlignment="1" applyProtection="1">
      <alignment horizontal="left" vertical="center"/>
    </xf>
    <xf numFmtId="0" fontId="3" fillId="0" borderId="0" xfId="0" applyFont="1" applyAlignment="1">
      <alignment vertical="center"/>
    </xf>
    <xf numFmtId="180" fontId="3" fillId="0" borderId="0" xfId="0" applyNumberFormat="1" applyFont="1" applyAlignment="1">
      <alignment vertical="center"/>
    </xf>
    <xf numFmtId="180" fontId="44" fillId="0" borderId="0" xfId="0" applyNumberFormat="1" applyFont="1" applyAlignment="1">
      <alignment horizontal="right" vertical="center"/>
    </xf>
    <xf numFmtId="31" fontId="3" fillId="0" borderId="0" xfId="0" applyNumberFormat="1" applyFont="1" applyAlignment="1">
      <alignment horizontal="right" vertical="center"/>
    </xf>
    <xf numFmtId="0" fontId="44" fillId="0" borderId="0" xfId="0" applyFont="1" applyAlignment="1">
      <alignment horizontal="left"/>
    </xf>
    <xf numFmtId="0" fontId="0" fillId="0" borderId="0" xfId="0" applyFont="1">
      <alignment vertical="center"/>
    </xf>
    <xf numFmtId="0" fontId="44" fillId="0" borderId="33" xfId="0" applyFont="1" applyBorder="1" applyAlignment="1">
      <alignment horizontal="left" vertical="center" wrapText="1"/>
    </xf>
    <xf numFmtId="0" fontId="45" fillId="0" borderId="2" xfId="0" applyFont="1" applyFill="1" applyBorder="1" applyAlignment="1">
      <alignment horizontal="left" vertical="center"/>
    </xf>
    <xf numFmtId="0" fontId="45" fillId="0" borderId="0" xfId="0" applyFont="1" applyFill="1" applyAlignment="1" applyProtection="1">
      <alignment horizontal="right" vertical="center"/>
    </xf>
    <xf numFmtId="49" fontId="57" fillId="12" borderId="0" xfId="0" applyNumberFormat="1" applyFont="1" applyFill="1" applyBorder="1" applyAlignment="1" applyProtection="1">
      <alignment horizontal="left" vertical="center"/>
    </xf>
    <xf numFmtId="49" fontId="57" fillId="12" borderId="5" xfId="0" applyNumberFormat="1" applyFont="1" applyFill="1" applyBorder="1" applyAlignment="1" applyProtection="1">
      <alignment horizontal="left" vertical="center"/>
    </xf>
    <xf numFmtId="0" fontId="57" fillId="12" borderId="0" xfId="0" applyFont="1" applyFill="1" applyBorder="1" applyAlignment="1" applyProtection="1">
      <alignment horizontal="left" vertical="center"/>
    </xf>
    <xf numFmtId="0" fontId="57" fillId="12" borderId="5" xfId="0" applyFont="1" applyFill="1" applyBorder="1" applyAlignment="1" applyProtection="1">
      <alignment horizontal="left" vertical="center"/>
    </xf>
    <xf numFmtId="0" fontId="45" fillId="0" borderId="0" xfId="0" applyFont="1" applyFill="1" applyBorder="1" applyAlignment="1" applyProtection="1">
      <alignment vertical="center"/>
    </xf>
    <xf numFmtId="0" fontId="0" fillId="0" borderId="0" xfId="0" applyAlignment="1" applyProtection="1">
      <alignment vertical="center"/>
    </xf>
    <xf numFmtId="0" fontId="108" fillId="0" borderId="0" xfId="0" applyFont="1" applyFill="1" applyProtection="1">
      <alignment vertical="center"/>
    </xf>
    <xf numFmtId="0" fontId="44" fillId="12" borderId="33" xfId="0" applyFont="1" applyFill="1" applyBorder="1" applyAlignment="1">
      <alignment horizontal="center" vertical="center"/>
    </xf>
    <xf numFmtId="49" fontId="44" fillId="12" borderId="33" xfId="0" applyNumberFormat="1" applyFont="1" applyFill="1" applyBorder="1" applyAlignment="1">
      <alignment horizontal="center" vertical="center"/>
    </xf>
    <xf numFmtId="0" fontId="57" fillId="15" borderId="16" xfId="0" applyFont="1" applyFill="1" applyBorder="1" applyAlignment="1" applyProtection="1">
      <alignment horizontal="center" vertical="center" wrapText="1"/>
    </xf>
    <xf numFmtId="0" fontId="0" fillId="15" borderId="30" xfId="0" applyFill="1" applyBorder="1" applyAlignment="1" applyProtection="1">
      <alignment horizontal="center" vertical="center"/>
    </xf>
    <xf numFmtId="0" fontId="0" fillId="7" borderId="16" xfId="0" applyFill="1"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30" xfId="0" applyBorder="1" applyAlignment="1" applyProtection="1">
      <alignment vertical="center" wrapText="1"/>
      <protection locked="0"/>
    </xf>
    <xf numFmtId="0" fontId="57" fillId="15" borderId="9" xfId="0" applyFont="1" applyFill="1" applyBorder="1" applyAlignment="1" applyProtection="1">
      <alignment vertical="center"/>
    </xf>
    <xf numFmtId="0" fontId="0" fillId="0" borderId="10" xfId="0" applyBorder="1" applyAlignment="1" applyProtection="1">
      <alignment vertical="center"/>
    </xf>
    <xf numFmtId="0" fontId="0" fillId="0" borderId="11" xfId="0" applyBorder="1" applyAlignment="1" applyProtection="1">
      <alignment vertical="center"/>
    </xf>
    <xf numFmtId="0" fontId="61" fillId="15" borderId="16" xfId="0" applyFont="1" applyFill="1" applyBorder="1" applyAlignment="1" applyProtection="1">
      <alignment vertical="center"/>
    </xf>
    <xf numFmtId="0" fontId="0" fillId="15" borderId="2" xfId="0" applyFont="1" applyFill="1" applyBorder="1" applyAlignment="1" applyProtection="1">
      <alignment vertical="center"/>
    </xf>
    <xf numFmtId="0" fontId="0" fillId="15" borderId="30" xfId="0" applyFont="1" applyFill="1" applyBorder="1" applyAlignment="1" applyProtection="1">
      <alignment vertical="center"/>
    </xf>
    <xf numFmtId="0" fontId="61" fillId="15" borderId="3" xfId="0" applyFont="1" applyFill="1" applyBorder="1" applyAlignment="1" applyProtection="1">
      <alignment vertical="center"/>
    </xf>
    <xf numFmtId="0" fontId="0" fillId="0" borderId="3" xfId="0" applyBorder="1" applyAlignment="1" applyProtection="1">
      <alignment vertical="center"/>
    </xf>
    <xf numFmtId="0" fontId="0" fillId="0" borderId="7" xfId="0" applyBorder="1" applyAlignment="1" applyProtection="1">
      <alignment vertical="center"/>
    </xf>
    <xf numFmtId="0" fontId="61" fillId="15" borderId="0" xfId="0" applyFont="1" applyFill="1" applyBorder="1" applyAlignment="1" applyProtection="1">
      <alignment vertical="center"/>
    </xf>
    <xf numFmtId="0" fontId="0" fillId="0" borderId="0" xfId="0" applyBorder="1" applyAlignment="1" applyProtection="1">
      <alignment vertical="center"/>
    </xf>
    <xf numFmtId="0" fontId="0" fillId="0" borderId="8" xfId="0" applyBorder="1" applyAlignment="1" applyProtection="1">
      <alignment vertical="center"/>
    </xf>
    <xf numFmtId="0" fontId="80" fillId="15" borderId="6" xfId="0" applyFont="1" applyFill="1" applyBorder="1" applyAlignment="1" applyProtection="1">
      <alignment horizontal="left" vertical="center"/>
    </xf>
    <xf numFmtId="0" fontId="77" fillId="15" borderId="7" xfId="0" applyFont="1" applyFill="1" applyBorder="1" applyAlignment="1" applyProtection="1">
      <alignment horizontal="left" vertical="center"/>
    </xf>
    <xf numFmtId="0" fontId="77" fillId="15" borderId="9" xfId="0" applyFont="1" applyFill="1" applyBorder="1" applyAlignment="1" applyProtection="1">
      <alignment horizontal="left" vertical="center"/>
    </xf>
    <xf numFmtId="0" fontId="77" fillId="15" borderId="11" xfId="0" applyFont="1" applyFill="1" applyBorder="1" applyAlignment="1" applyProtection="1">
      <alignment horizontal="left" vertical="center"/>
    </xf>
    <xf numFmtId="0" fontId="80" fillId="15" borderId="1" xfId="0" applyFont="1" applyFill="1" applyBorder="1" applyAlignment="1" applyProtection="1">
      <alignment vertical="center"/>
    </xf>
    <xf numFmtId="0" fontId="80" fillId="0" borderId="8" xfId="0" applyFont="1" applyBorder="1" applyAlignment="1" applyProtection="1">
      <alignment vertical="center"/>
    </xf>
    <xf numFmtId="0" fontId="80" fillId="0" borderId="1" xfId="0" applyFont="1" applyBorder="1" applyAlignment="1" applyProtection="1">
      <alignment vertical="center"/>
    </xf>
    <xf numFmtId="0" fontId="80" fillId="0" borderId="9" xfId="0" applyFont="1" applyBorder="1" applyAlignment="1" applyProtection="1">
      <alignment vertical="center"/>
    </xf>
    <xf numFmtId="0" fontId="80" fillId="0" borderId="11" xfId="0" applyFont="1" applyBorder="1" applyAlignment="1" applyProtection="1">
      <alignment vertical="center"/>
    </xf>
    <xf numFmtId="0" fontId="64" fillId="13" borderId="69" xfId="0" applyFont="1" applyFill="1" applyBorder="1" applyAlignment="1" applyProtection="1">
      <alignment horizontal="left" vertical="center"/>
    </xf>
    <xf numFmtId="0" fontId="64" fillId="13" borderId="70" xfId="0" applyFont="1" applyFill="1" applyBorder="1" applyAlignment="1" applyProtection="1">
      <alignment horizontal="left" vertical="center"/>
    </xf>
    <xf numFmtId="0" fontId="64" fillId="13" borderId="71" xfId="0" applyFont="1" applyFill="1" applyBorder="1" applyAlignment="1" applyProtection="1">
      <alignment horizontal="center" vertical="center"/>
      <protection locked="0"/>
    </xf>
    <xf numFmtId="0" fontId="64" fillId="13" borderId="12" xfId="0" applyFont="1" applyFill="1" applyBorder="1" applyAlignment="1" applyProtection="1">
      <alignment horizontal="center" vertical="center"/>
      <protection locked="0"/>
    </xf>
    <xf numFmtId="0" fontId="64" fillId="13" borderId="58" xfId="0" applyFont="1" applyFill="1" applyBorder="1" applyAlignment="1" applyProtection="1">
      <alignment horizontal="center" vertical="center"/>
      <protection locked="0"/>
    </xf>
    <xf numFmtId="49" fontId="66" fillId="0" borderId="21" xfId="0" applyNumberFormat="1" applyFont="1" applyFill="1" applyBorder="1" applyAlignment="1" applyProtection="1">
      <alignment horizontal="center" vertical="center"/>
      <protection locked="0"/>
    </xf>
    <xf numFmtId="49" fontId="137" fillId="21" borderId="18" xfId="0" applyNumberFormat="1" applyFont="1" applyFill="1" applyBorder="1" applyAlignment="1" applyProtection="1">
      <alignment horizontal="left" vertical="center" wrapText="1" shrinkToFit="1"/>
    </xf>
    <xf numFmtId="49" fontId="80" fillId="21" borderId="14" xfId="0" applyNumberFormat="1" applyFont="1" applyFill="1" applyBorder="1" applyAlignment="1" applyProtection="1">
      <alignment horizontal="left" vertical="center" shrinkToFit="1"/>
    </xf>
    <xf numFmtId="49" fontId="136" fillId="21" borderId="18" xfId="0" applyNumberFormat="1" applyFont="1" applyFill="1" applyBorder="1" applyAlignment="1" applyProtection="1">
      <alignment horizontal="left" vertical="top" wrapText="1"/>
    </xf>
    <xf numFmtId="0" fontId="0" fillId="21" borderId="7" xfId="0" applyFont="1" applyFill="1" applyBorder="1" applyAlignment="1" applyProtection="1">
      <alignment horizontal="left" vertical="top"/>
    </xf>
    <xf numFmtId="0" fontId="0" fillId="21" borderId="13" xfId="0" applyFont="1" applyFill="1" applyBorder="1" applyAlignment="1" applyProtection="1">
      <alignment horizontal="left" vertical="top"/>
    </xf>
    <xf numFmtId="0" fontId="0" fillId="21" borderId="8" xfId="0" applyFont="1" applyFill="1" applyBorder="1" applyAlignment="1" applyProtection="1">
      <alignment horizontal="left" vertical="top"/>
    </xf>
    <xf numFmtId="177" fontId="66" fillId="0" borderId="25" xfId="0" applyNumberFormat="1" applyFont="1" applyFill="1" applyBorder="1" applyAlignment="1" applyProtection="1">
      <alignment horizontal="center" vertical="center"/>
      <protection locked="0"/>
    </xf>
    <xf numFmtId="177" fontId="66" fillId="0" borderId="29" xfId="0" applyNumberFormat="1" applyFont="1" applyFill="1" applyBorder="1" applyAlignment="1" applyProtection="1">
      <alignment horizontal="center" vertical="center"/>
      <protection locked="0"/>
    </xf>
    <xf numFmtId="177" fontId="66" fillId="0" borderId="28" xfId="0" applyNumberFormat="1" applyFont="1" applyFill="1" applyBorder="1" applyAlignment="1" applyProtection="1">
      <alignment horizontal="center" vertical="center"/>
      <protection locked="0"/>
    </xf>
    <xf numFmtId="49" fontId="57" fillId="21" borderId="1" xfId="0" applyNumberFormat="1" applyFont="1" applyFill="1" applyBorder="1" applyAlignment="1" applyProtection="1">
      <alignment horizontal="center" vertical="center"/>
    </xf>
    <xf numFmtId="49" fontId="57" fillId="21" borderId="156" xfId="0" applyNumberFormat="1" applyFont="1" applyFill="1" applyBorder="1" applyAlignment="1" applyProtection="1">
      <alignment horizontal="center" vertical="center"/>
    </xf>
    <xf numFmtId="49" fontId="57" fillId="21" borderId="9" xfId="0" applyNumberFormat="1" applyFont="1" applyFill="1" applyBorder="1" applyAlignment="1" applyProtection="1">
      <alignment horizontal="center" vertical="center"/>
    </xf>
    <xf numFmtId="49" fontId="57" fillId="21" borderId="51" xfId="0" applyNumberFormat="1" applyFont="1" applyFill="1" applyBorder="1" applyAlignment="1" applyProtection="1">
      <alignment horizontal="center" vertical="center"/>
    </xf>
    <xf numFmtId="0" fontId="66" fillId="0" borderId="157" xfId="0" applyNumberFormat="1" applyFont="1" applyFill="1" applyBorder="1" applyAlignment="1" applyProtection="1">
      <alignment horizontal="center" vertical="center"/>
      <protection locked="0"/>
    </xf>
    <xf numFmtId="0" fontId="66" fillId="0" borderId="26" xfId="0" applyNumberFormat="1" applyFont="1" applyFill="1" applyBorder="1" applyAlignment="1" applyProtection="1">
      <alignment horizontal="center" vertical="center"/>
      <protection locked="0"/>
    </xf>
    <xf numFmtId="0" fontId="66" fillId="0" borderId="27" xfId="0" applyNumberFormat="1" applyFont="1" applyFill="1" applyBorder="1" applyAlignment="1" applyProtection="1">
      <alignment horizontal="center" vertical="center"/>
      <protection locked="0"/>
    </xf>
    <xf numFmtId="49" fontId="57" fillId="2" borderId="3" xfId="0" applyNumberFormat="1" applyFont="1" applyFill="1" applyBorder="1" applyAlignment="1" applyProtection="1">
      <alignment horizontal="left" vertical="center"/>
      <protection locked="0"/>
    </xf>
    <xf numFmtId="49" fontId="66" fillId="0" borderId="6" xfId="0" applyNumberFormat="1" applyFont="1" applyFill="1" applyBorder="1" applyAlignment="1" applyProtection="1">
      <alignment horizontal="center" vertical="center"/>
      <protection locked="0"/>
    </xf>
    <xf numFmtId="49" fontId="66" fillId="0" borderId="3" xfId="0" applyNumberFormat="1" applyFont="1" applyBorder="1" applyAlignment="1" applyProtection="1">
      <alignment horizontal="center" vertical="center"/>
      <protection locked="0"/>
    </xf>
    <xf numFmtId="49" fontId="66" fillId="0" borderId="7" xfId="0" applyNumberFormat="1"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wrapText="1"/>
      <protection locked="0"/>
    </xf>
    <xf numFmtId="49" fontId="80" fillId="0" borderId="38" xfId="0" applyNumberFormat="1" applyFont="1" applyFill="1" applyBorder="1" applyAlignment="1" applyProtection="1">
      <alignment horizontal="left" vertical="center" wrapText="1"/>
      <protection locked="0"/>
    </xf>
    <xf numFmtId="49" fontId="80" fillId="0" borderId="77" xfId="0" applyNumberFormat="1" applyFont="1" applyFill="1" applyBorder="1" applyAlignment="1" applyProtection="1">
      <alignment horizontal="left" vertical="center" wrapText="1"/>
      <protection locked="0"/>
    </xf>
    <xf numFmtId="0" fontId="66" fillId="0" borderId="53" xfId="0" applyNumberFormat="1" applyFont="1" applyFill="1" applyBorder="1" applyAlignment="1" applyProtection="1">
      <alignment horizontal="center" vertical="center"/>
      <protection locked="0"/>
    </xf>
    <xf numFmtId="0" fontId="80" fillId="0" borderId="38" xfId="0" applyFont="1" applyFill="1" applyBorder="1" applyAlignment="1" applyProtection="1">
      <alignment horizontal="center" vertical="center"/>
      <protection locked="0"/>
    </xf>
    <xf numFmtId="0" fontId="80" fillId="0" borderId="39" xfId="0" applyFont="1" applyFill="1" applyBorder="1" applyAlignment="1" applyProtection="1">
      <alignment horizontal="center" vertical="center"/>
      <protection locked="0"/>
    </xf>
    <xf numFmtId="0" fontId="66" fillId="0" borderId="21" xfId="0" applyNumberFormat="1" applyFont="1" applyFill="1" applyBorder="1" applyAlignment="1" applyProtection="1">
      <alignment horizontal="center" vertical="center"/>
      <protection locked="0"/>
    </xf>
    <xf numFmtId="0" fontId="66" fillId="0" borderId="22" xfId="0" applyNumberFormat="1" applyFont="1" applyFill="1" applyBorder="1" applyAlignment="1" applyProtection="1">
      <alignment horizontal="center" vertical="center"/>
      <protection locked="0"/>
    </xf>
    <xf numFmtId="0" fontId="66" fillId="0" borderId="1" xfId="0" applyFont="1" applyFill="1" applyBorder="1" applyAlignment="1" applyProtection="1">
      <alignment horizontal="left" vertical="center" wrapText="1"/>
      <protection locked="0"/>
    </xf>
    <xf numFmtId="0" fontId="66" fillId="0" borderId="0" xfId="0" applyFont="1" applyBorder="1" applyAlignment="1" applyProtection="1">
      <alignment horizontal="left" vertical="center" wrapText="1"/>
      <protection locked="0"/>
    </xf>
    <xf numFmtId="0" fontId="66" fillId="0" borderId="5" xfId="0" applyFont="1" applyBorder="1" applyAlignment="1" applyProtection="1">
      <alignment horizontal="left" vertical="center" wrapText="1"/>
      <protection locked="0"/>
    </xf>
    <xf numFmtId="0" fontId="66" fillId="0" borderId="54" xfId="0" applyNumberFormat="1" applyFont="1" applyFill="1" applyBorder="1" applyAlignment="1" applyProtection="1">
      <alignment horizontal="center" vertical="center"/>
      <protection locked="0"/>
    </xf>
    <xf numFmtId="0" fontId="66" fillId="0" borderId="10" xfId="0" applyNumberFormat="1" applyFont="1" applyFill="1" applyBorder="1" applyAlignment="1" applyProtection="1">
      <alignment horizontal="center" vertical="center"/>
      <protection locked="0"/>
    </xf>
    <xf numFmtId="0" fontId="66" fillId="0" borderId="11" xfId="0" applyNumberFormat="1" applyFont="1" applyFill="1" applyBorder="1" applyAlignment="1" applyProtection="1">
      <alignment horizontal="center" vertical="center"/>
      <protection locked="0"/>
    </xf>
    <xf numFmtId="0" fontId="66" fillId="21" borderId="16" xfId="0" applyFont="1" applyFill="1" applyBorder="1" applyAlignment="1" applyProtection="1">
      <alignment horizontal="center" vertical="center"/>
    </xf>
    <xf numFmtId="0" fontId="66" fillId="21" borderId="2" xfId="0" applyFont="1" applyFill="1" applyBorder="1" applyAlignment="1" applyProtection="1">
      <alignment horizontal="center" vertical="center"/>
    </xf>
    <xf numFmtId="0" fontId="66" fillId="21" borderId="30" xfId="0" applyFont="1" applyFill="1" applyBorder="1" applyAlignment="1" applyProtection="1">
      <alignment horizontal="center" vertical="center"/>
    </xf>
    <xf numFmtId="0" fontId="136" fillId="21" borderId="72" xfId="0" applyFont="1" applyFill="1" applyBorder="1" applyAlignment="1" applyProtection="1">
      <alignment horizontal="left" vertical="center"/>
    </xf>
    <xf numFmtId="0" fontId="61" fillId="21" borderId="30" xfId="0" applyFont="1" applyFill="1" applyBorder="1" applyAlignment="1" applyProtection="1">
      <alignment horizontal="left" vertical="center"/>
    </xf>
    <xf numFmtId="49" fontId="80" fillId="0" borderId="10" xfId="0" applyNumberFormat="1" applyFont="1" applyFill="1" applyBorder="1" applyAlignment="1" applyProtection="1">
      <alignment horizontal="center" vertical="center"/>
      <protection locked="0"/>
    </xf>
    <xf numFmtId="49" fontId="80" fillId="0" borderId="38" xfId="0" applyNumberFormat="1" applyFont="1" applyFill="1" applyBorder="1" applyAlignment="1" applyProtection="1">
      <alignment horizontal="center" vertical="center"/>
      <protection locked="0"/>
    </xf>
    <xf numFmtId="0" fontId="66" fillId="0" borderId="6" xfId="0" applyFont="1" applyFill="1" applyBorder="1" applyAlignment="1" applyProtection="1">
      <alignment horizontal="center" vertical="center"/>
      <protection locked="0"/>
    </xf>
    <xf numFmtId="0" fontId="66" fillId="0" borderId="3" xfId="0" applyFont="1" applyFill="1" applyBorder="1" applyAlignment="1" applyProtection="1">
      <alignment horizontal="center" vertical="center"/>
      <protection locked="0"/>
    </xf>
    <xf numFmtId="0" fontId="66" fillId="0" borderId="7" xfId="0" applyFont="1" applyFill="1" applyBorder="1" applyAlignment="1" applyProtection="1">
      <alignment horizontal="center" vertical="center"/>
      <protection locked="0"/>
    </xf>
    <xf numFmtId="0" fontId="66" fillId="0" borderId="52" xfId="0" applyNumberFormat="1" applyFont="1" applyFill="1" applyBorder="1" applyAlignment="1" applyProtection="1">
      <alignment horizontal="center" vertical="center"/>
      <protection locked="0"/>
    </xf>
    <xf numFmtId="0" fontId="80" fillId="0" borderId="21" xfId="0" applyFont="1" applyBorder="1" applyAlignment="1" applyProtection="1">
      <alignment horizontal="center" vertical="center"/>
      <protection locked="0"/>
    </xf>
    <xf numFmtId="0" fontId="80" fillId="0" borderId="22" xfId="0" applyFont="1" applyBorder="1" applyAlignment="1" applyProtection="1">
      <alignment horizontal="center" vertical="center"/>
      <protection locked="0"/>
    </xf>
    <xf numFmtId="49" fontId="80" fillId="0" borderId="21" xfId="0" applyNumberFormat="1" applyFont="1" applyFill="1" applyBorder="1" applyAlignment="1" applyProtection="1">
      <alignment horizontal="center" vertical="center"/>
      <protection locked="0"/>
    </xf>
    <xf numFmtId="177" fontId="66" fillId="0" borderId="16" xfId="0" applyNumberFormat="1" applyFont="1" applyFill="1" applyBorder="1" applyAlignment="1" applyProtection="1">
      <alignment horizontal="center" vertical="center"/>
      <protection locked="0"/>
    </xf>
    <xf numFmtId="177" fontId="66" fillId="0" borderId="2" xfId="0" applyNumberFormat="1" applyFont="1" applyFill="1" applyBorder="1" applyAlignment="1" applyProtection="1">
      <alignment horizontal="center" vertical="center"/>
      <protection locked="0"/>
    </xf>
    <xf numFmtId="0" fontId="66" fillId="0" borderId="30" xfId="0" applyFont="1" applyFill="1" applyBorder="1" applyAlignment="1" applyProtection="1">
      <alignment horizontal="center" vertical="center"/>
      <protection locked="0"/>
    </xf>
    <xf numFmtId="0" fontId="8" fillId="6" borderId="6" xfId="0" applyFont="1" applyFill="1" applyBorder="1" applyAlignment="1" applyProtection="1">
      <alignment horizontal="center" vertical="center" textRotation="255"/>
      <protection locked="0"/>
    </xf>
    <xf numFmtId="0" fontId="8" fillId="6" borderId="1" xfId="0" applyFont="1" applyFill="1" applyBorder="1" applyAlignment="1" applyProtection="1">
      <alignment horizontal="center" vertical="center" textRotation="255"/>
      <protection locked="0"/>
    </xf>
    <xf numFmtId="0" fontId="8" fillId="6" borderId="9" xfId="0" applyFont="1" applyFill="1" applyBorder="1" applyAlignment="1" applyProtection="1">
      <alignment horizontal="center" vertical="center" textRotation="255"/>
      <protection locked="0"/>
    </xf>
    <xf numFmtId="49" fontId="138" fillId="22" borderId="72" xfId="0" applyNumberFormat="1" applyFont="1" applyFill="1" applyBorder="1" applyAlignment="1" applyProtection="1">
      <alignment horizontal="left" vertical="center" wrapText="1"/>
    </xf>
    <xf numFmtId="49" fontId="57" fillId="22" borderId="30" xfId="0" applyNumberFormat="1" applyFont="1" applyFill="1" applyBorder="1" applyAlignment="1" applyProtection="1">
      <alignment horizontal="left" vertical="center"/>
    </xf>
    <xf numFmtId="49" fontId="137" fillId="22" borderId="73" xfId="0" applyNumberFormat="1" applyFont="1" applyFill="1" applyBorder="1" applyAlignment="1" applyProtection="1">
      <alignment horizontal="left" vertical="center"/>
    </xf>
    <xf numFmtId="49" fontId="61" fillId="22" borderId="22" xfId="0" applyNumberFormat="1" applyFont="1" applyFill="1" applyBorder="1" applyAlignment="1" applyProtection="1">
      <alignment horizontal="left" vertical="center"/>
    </xf>
    <xf numFmtId="49" fontId="138" fillId="22" borderId="74" xfId="0" applyNumberFormat="1" applyFont="1" applyFill="1" applyBorder="1" applyAlignment="1" applyProtection="1">
      <alignment horizontal="left" vertical="center" wrapText="1"/>
    </xf>
    <xf numFmtId="49" fontId="57" fillId="22" borderId="39" xfId="0" applyNumberFormat="1" applyFont="1" applyFill="1" applyBorder="1" applyAlignment="1" applyProtection="1">
      <alignment horizontal="left" vertical="center"/>
    </xf>
    <xf numFmtId="49" fontId="57" fillId="14" borderId="73" xfId="0" applyNumberFormat="1" applyFont="1" applyFill="1" applyBorder="1" applyAlignment="1" applyProtection="1">
      <alignment horizontal="left" vertical="center" wrapText="1"/>
    </xf>
    <xf numFmtId="0" fontId="57" fillId="15" borderId="22" xfId="0" applyFont="1" applyFill="1" applyBorder="1" applyAlignment="1" applyProtection="1">
      <alignment horizontal="left" vertical="center"/>
    </xf>
    <xf numFmtId="49" fontId="57" fillId="14" borderId="14" xfId="0" applyNumberFormat="1" applyFont="1" applyFill="1" applyBorder="1" applyAlignment="1" applyProtection="1">
      <alignment horizontal="left" vertical="center" wrapText="1"/>
    </xf>
    <xf numFmtId="0" fontId="57" fillId="15" borderId="11" xfId="0" applyFont="1" applyFill="1" applyBorder="1" applyAlignment="1" applyProtection="1">
      <alignment horizontal="left" vertical="center"/>
    </xf>
    <xf numFmtId="49" fontId="57" fillId="15" borderId="6" xfId="0" applyNumberFormat="1" applyFont="1" applyFill="1" applyBorder="1" applyAlignment="1" applyProtection="1">
      <alignment horizontal="center" vertical="center"/>
    </xf>
    <xf numFmtId="0" fontId="61" fillId="15" borderId="50" xfId="0" applyFont="1" applyFill="1" applyBorder="1" applyAlignment="1" applyProtection="1">
      <alignment horizontal="center" vertical="center"/>
    </xf>
    <xf numFmtId="0" fontId="61" fillId="15" borderId="9" xfId="0" applyFont="1" applyFill="1" applyBorder="1" applyAlignment="1" applyProtection="1">
      <alignment horizontal="center" vertical="center"/>
    </xf>
    <xf numFmtId="0" fontId="61" fillId="15" borderId="51" xfId="0" applyFont="1" applyFill="1" applyBorder="1" applyAlignment="1" applyProtection="1">
      <alignment horizontal="center" vertical="center"/>
    </xf>
    <xf numFmtId="14" fontId="73" fillId="0" borderId="49" xfId="0" applyNumberFormat="1" applyFont="1" applyFill="1" applyBorder="1" applyAlignment="1" applyProtection="1">
      <alignment horizontal="center" vertical="center"/>
      <protection locked="0"/>
    </xf>
    <xf numFmtId="14" fontId="87" fillId="0" borderId="23" xfId="0" applyNumberFormat="1" applyFont="1" applyBorder="1" applyAlignment="1" applyProtection="1">
      <alignment vertical="center"/>
      <protection locked="0"/>
    </xf>
    <xf numFmtId="14" fontId="87" fillId="0" borderId="82" xfId="0" applyNumberFormat="1" applyFont="1" applyBorder="1" applyAlignment="1" applyProtection="1">
      <alignment vertical="center"/>
      <protection locked="0"/>
    </xf>
    <xf numFmtId="49" fontId="8" fillId="5" borderId="6" xfId="0" applyNumberFormat="1" applyFont="1" applyFill="1" applyBorder="1" applyAlignment="1" applyProtection="1">
      <alignment horizontal="center" vertical="center" textRotation="255" shrinkToFit="1"/>
      <protection locked="0"/>
    </xf>
    <xf numFmtId="49" fontId="8" fillId="5" borderId="1" xfId="0" applyNumberFormat="1" applyFont="1" applyFill="1" applyBorder="1" applyAlignment="1" applyProtection="1">
      <alignment horizontal="center" vertical="center" textRotation="255" shrinkToFit="1"/>
      <protection locked="0"/>
    </xf>
    <xf numFmtId="0" fontId="61" fillId="15" borderId="33" xfId="0" applyFont="1" applyFill="1" applyBorder="1" applyAlignment="1" applyProtection="1">
      <alignment horizontal="center" vertical="center" wrapText="1"/>
    </xf>
    <xf numFmtId="0" fontId="0" fillId="0" borderId="33" xfId="0" applyBorder="1" applyAlignment="1" applyProtection="1">
      <alignment horizontal="center" vertical="center"/>
    </xf>
    <xf numFmtId="0" fontId="73" fillId="15" borderId="33" xfId="15" applyFont="1" applyFill="1" applyBorder="1" applyAlignment="1" applyProtection="1">
      <alignment horizontal="left" vertical="center" wrapText="1"/>
    </xf>
    <xf numFmtId="0" fontId="61" fillId="15" borderId="33" xfId="0" applyFont="1" applyFill="1" applyBorder="1" applyAlignment="1" applyProtection="1">
      <alignment vertical="center" wrapText="1"/>
    </xf>
    <xf numFmtId="0" fontId="80" fillId="0" borderId="10" xfId="0" applyFont="1" applyBorder="1" applyAlignment="1" applyProtection="1">
      <alignment horizontal="center" vertical="center"/>
      <protection locked="0"/>
    </xf>
    <xf numFmtId="0" fontId="80" fillId="0" borderId="11" xfId="0" applyFont="1" applyBorder="1" applyAlignment="1" applyProtection="1">
      <alignment horizontal="center" vertical="center"/>
      <protection locked="0"/>
    </xf>
    <xf numFmtId="49" fontId="80" fillId="0" borderId="37" xfId="0" applyNumberFormat="1" applyFont="1" applyFill="1" applyBorder="1" applyAlignment="1" applyProtection="1">
      <alignment horizontal="left" vertical="center"/>
      <protection locked="0"/>
    </xf>
    <xf numFmtId="49" fontId="80" fillId="0" borderId="38" xfId="0" applyNumberFormat="1" applyFont="1" applyFill="1" applyBorder="1" applyAlignment="1" applyProtection="1">
      <alignment horizontal="left" vertical="center"/>
      <protection locked="0"/>
    </xf>
    <xf numFmtId="49" fontId="80" fillId="0" borderId="77" xfId="0" applyNumberFormat="1" applyFont="1" applyFill="1" applyBorder="1" applyAlignment="1" applyProtection="1">
      <alignment horizontal="left" vertical="center"/>
      <protection locked="0"/>
    </xf>
    <xf numFmtId="0" fontId="66" fillId="0" borderId="1" xfId="0" applyFont="1" applyFill="1" applyBorder="1" applyAlignment="1" applyProtection="1">
      <alignment horizontal="left" vertical="center"/>
      <protection locked="0"/>
    </xf>
    <xf numFmtId="0" fontId="66" fillId="0" borderId="0" xfId="0" applyFont="1" applyBorder="1" applyAlignment="1" applyProtection="1">
      <alignment horizontal="left" vertical="center"/>
      <protection locked="0"/>
    </xf>
    <xf numFmtId="0" fontId="66" fillId="0" borderId="5" xfId="0" applyFont="1" applyBorder="1" applyAlignment="1" applyProtection="1">
      <alignment horizontal="left" vertical="center"/>
      <protection locked="0"/>
    </xf>
    <xf numFmtId="49" fontId="138" fillId="22" borderId="72" xfId="0" applyNumberFormat="1" applyFont="1" applyFill="1" applyBorder="1" applyAlignment="1" applyProtection="1">
      <alignment horizontal="left" vertical="center" wrapText="1" shrinkToFit="1"/>
    </xf>
    <xf numFmtId="0" fontId="57" fillId="21" borderId="30" xfId="0" applyFont="1" applyFill="1" applyBorder="1" applyAlignment="1" applyProtection="1">
      <alignment horizontal="left" vertical="center" shrinkToFit="1"/>
    </xf>
    <xf numFmtId="49" fontId="138" fillId="22" borderId="72" xfId="0" applyNumberFormat="1" applyFont="1" applyFill="1" applyBorder="1" applyAlignment="1" applyProtection="1">
      <alignment horizontal="left" vertical="center"/>
    </xf>
    <xf numFmtId="0" fontId="57" fillId="21" borderId="30" xfId="0" applyFont="1" applyFill="1" applyBorder="1" applyAlignment="1" applyProtection="1">
      <alignment horizontal="left" vertical="center"/>
    </xf>
    <xf numFmtId="49" fontId="136" fillId="22" borderId="75" xfId="0" applyNumberFormat="1" applyFont="1" applyFill="1" applyBorder="1" applyAlignment="1" applyProtection="1">
      <alignment vertical="center" wrapText="1"/>
    </xf>
    <xf numFmtId="0" fontId="68" fillId="21" borderId="76" xfId="0" applyFont="1" applyFill="1" applyBorder="1" applyAlignment="1" applyProtection="1">
      <alignment vertical="center" wrapText="1"/>
    </xf>
    <xf numFmtId="0" fontId="68" fillId="21" borderId="78" xfId="0" applyFont="1" applyFill="1" applyBorder="1" applyAlignment="1" applyProtection="1">
      <alignment vertical="center" wrapText="1"/>
    </xf>
    <xf numFmtId="0" fontId="66" fillId="0" borderId="16" xfId="0" applyNumberFormat="1" applyFont="1" applyFill="1" applyBorder="1" applyAlignment="1" applyProtection="1">
      <alignment horizontal="center" vertical="center"/>
      <protection locked="0"/>
    </xf>
    <xf numFmtId="0" fontId="66" fillId="0" borderId="2" xfId="0" applyNumberFormat="1" applyFont="1" applyFill="1" applyBorder="1" applyAlignment="1" applyProtection="1">
      <alignment horizontal="center" vertical="center"/>
      <protection locked="0"/>
    </xf>
    <xf numFmtId="0" fontId="66" fillId="0" borderId="30" xfId="0" applyNumberFormat="1" applyFont="1" applyFill="1" applyBorder="1" applyAlignment="1" applyProtection="1">
      <alignment horizontal="center" vertical="center"/>
      <protection locked="0"/>
    </xf>
    <xf numFmtId="49" fontId="66" fillId="0" borderId="16" xfId="0" applyNumberFormat="1" applyFont="1" applyFill="1" applyBorder="1" applyAlignment="1" applyProtection="1">
      <alignment horizontal="left" vertical="center"/>
      <protection locked="0"/>
    </xf>
    <xf numFmtId="49" fontId="66" fillId="0" borderId="2" xfId="0" applyNumberFormat="1" applyFont="1" applyFill="1" applyBorder="1" applyAlignment="1" applyProtection="1">
      <alignment horizontal="left" vertical="center"/>
      <protection locked="0"/>
    </xf>
    <xf numFmtId="49" fontId="66" fillId="0" borderId="10" xfId="0" applyNumberFormat="1" applyFont="1" applyFill="1" applyBorder="1" applyAlignment="1" applyProtection="1">
      <alignment horizontal="left" vertical="center"/>
      <protection locked="0"/>
    </xf>
    <xf numFmtId="49" fontId="66" fillId="0" borderId="17" xfId="0" applyNumberFormat="1" applyFont="1" applyFill="1" applyBorder="1" applyAlignment="1" applyProtection="1">
      <alignment horizontal="left" vertical="center"/>
      <protection locked="0"/>
    </xf>
    <xf numFmtId="49" fontId="80" fillId="0" borderId="11" xfId="0" applyNumberFormat="1" applyFont="1" applyFill="1" applyBorder="1" applyAlignment="1" applyProtection="1">
      <alignment horizontal="center" vertical="center"/>
      <protection locked="0"/>
    </xf>
    <xf numFmtId="49" fontId="80" fillId="0" borderId="36" xfId="0" applyNumberFormat="1" applyFont="1" applyFill="1" applyBorder="1" applyAlignment="1" applyProtection="1">
      <alignment horizontal="center" vertical="center"/>
      <protection locked="0"/>
    </xf>
    <xf numFmtId="0" fontId="66" fillId="0" borderId="36" xfId="0" applyFont="1" applyFill="1" applyBorder="1" applyAlignment="1" applyProtection="1">
      <alignment horizontal="center" vertical="center"/>
      <protection locked="0"/>
    </xf>
    <xf numFmtId="0" fontId="66" fillId="0" borderId="21" xfId="0" applyFont="1" applyFill="1" applyBorder="1" applyAlignment="1" applyProtection="1">
      <alignment horizontal="center" vertical="center"/>
      <protection locked="0"/>
    </xf>
    <xf numFmtId="49" fontId="80" fillId="0" borderId="16" xfId="0" applyNumberFormat="1" applyFont="1" applyFill="1" applyBorder="1" applyAlignment="1" applyProtection="1">
      <alignment horizontal="left" vertical="center" wrapText="1"/>
      <protection locked="0"/>
    </xf>
    <xf numFmtId="49" fontId="80" fillId="0" borderId="2" xfId="0" applyNumberFormat="1" applyFont="1" applyFill="1" applyBorder="1" applyAlignment="1" applyProtection="1">
      <alignment horizontal="left" vertical="center" wrapText="1"/>
      <protection locked="0"/>
    </xf>
    <xf numFmtId="49" fontId="80" fillId="0" borderId="3" xfId="0" applyNumberFormat="1" applyFont="1" applyFill="1" applyBorder="1" applyAlignment="1" applyProtection="1">
      <alignment horizontal="left" vertical="center" wrapText="1"/>
      <protection locked="0"/>
    </xf>
    <xf numFmtId="49" fontId="80" fillId="0" borderId="17" xfId="0" applyNumberFormat="1" applyFont="1" applyFill="1" applyBorder="1" applyAlignment="1" applyProtection="1">
      <alignment horizontal="left" vertical="center" wrapText="1"/>
      <protection locked="0"/>
    </xf>
    <xf numFmtId="183" fontId="73" fillId="0" borderId="23" xfId="0" applyNumberFormat="1" applyFont="1" applyFill="1" applyBorder="1" applyAlignment="1" applyProtection="1">
      <alignment horizontal="left" vertical="center" wrapText="1"/>
      <protection locked="0"/>
    </xf>
    <xf numFmtId="0" fontId="90" fillId="0" borderId="23" xfId="0" applyFont="1" applyBorder="1" applyAlignment="1" applyProtection="1">
      <alignment horizontal="left" vertical="center" wrapText="1"/>
      <protection locked="0"/>
    </xf>
    <xf numFmtId="0" fontId="90" fillId="0" borderId="81" xfId="0" applyFont="1" applyBorder="1" applyAlignment="1" applyProtection="1">
      <alignment horizontal="left" vertical="center" wrapText="1"/>
      <protection locked="0"/>
    </xf>
    <xf numFmtId="0" fontId="66" fillId="0" borderId="22" xfId="0" applyFont="1" applyFill="1" applyBorder="1" applyAlignment="1" applyProtection="1">
      <alignment horizontal="center" vertical="center"/>
      <protection locked="0"/>
    </xf>
    <xf numFmtId="49" fontId="57" fillId="12" borderId="21" xfId="0" applyNumberFormat="1" applyFont="1" applyFill="1" applyBorder="1" applyAlignment="1" applyProtection="1">
      <alignment horizontal="center" vertical="center"/>
      <protection locked="0"/>
    </xf>
    <xf numFmtId="0" fontId="57" fillId="12" borderId="79" xfId="0" applyFont="1" applyFill="1" applyBorder="1" applyAlignment="1" applyProtection="1">
      <alignment horizontal="center" vertical="center"/>
      <protection locked="0"/>
    </xf>
    <xf numFmtId="0" fontId="136" fillId="21" borderId="72" xfId="0" applyFont="1" applyFill="1" applyBorder="1" applyAlignment="1" applyProtection="1">
      <alignment horizontal="left" vertical="center" wrapText="1"/>
    </xf>
    <xf numFmtId="0" fontId="0" fillId="21" borderId="2" xfId="0" applyFill="1" applyBorder="1" applyAlignment="1" applyProtection="1">
      <alignment horizontal="left" vertical="center"/>
    </xf>
    <xf numFmtId="49" fontId="66" fillId="0" borderId="16" xfId="0" applyNumberFormat="1" applyFont="1" applyFill="1" applyBorder="1" applyAlignment="1" applyProtection="1">
      <alignment horizontal="center" vertical="center"/>
      <protection locked="0"/>
    </xf>
    <xf numFmtId="49" fontId="0" fillId="0" borderId="2" xfId="0" applyNumberFormat="1" applyFill="1" applyBorder="1" applyAlignment="1" applyProtection="1">
      <alignment horizontal="center" vertical="center"/>
      <protection locked="0"/>
    </xf>
    <xf numFmtId="49" fontId="0" fillId="0" borderId="30" xfId="0" applyNumberFormat="1" applyFill="1" applyBorder="1" applyAlignment="1" applyProtection="1">
      <alignment horizontal="center" vertical="center"/>
      <protection locked="0"/>
    </xf>
    <xf numFmtId="183" fontId="66" fillId="7" borderId="38" xfId="0" applyNumberFormat="1" applyFont="1" applyFill="1" applyBorder="1" applyAlignment="1" applyProtection="1">
      <alignment horizontal="center" vertical="center"/>
      <protection locked="0"/>
    </xf>
    <xf numFmtId="183" fontId="66" fillId="7" borderId="77" xfId="0" applyNumberFormat="1" applyFont="1" applyFill="1" applyBorder="1" applyAlignment="1" applyProtection="1">
      <alignment horizontal="center" vertical="center"/>
      <protection locked="0"/>
    </xf>
    <xf numFmtId="0" fontId="80" fillId="0" borderId="0" xfId="0" applyNumberFormat="1" applyFont="1" applyFill="1" applyBorder="1" applyAlignment="1" applyProtection="1">
      <alignment horizontal="center" vertical="center"/>
      <protection locked="0"/>
    </xf>
    <xf numFmtId="49" fontId="80" fillId="0" borderId="0" xfId="0" applyNumberFormat="1" applyFont="1" applyFill="1" applyBorder="1" applyAlignment="1" applyProtection="1">
      <alignment horizontal="center" vertical="center"/>
      <protection locked="0"/>
    </xf>
    <xf numFmtId="183" fontId="73" fillId="0" borderId="84" xfId="0" applyNumberFormat="1" applyFont="1" applyFill="1" applyBorder="1" applyAlignment="1" applyProtection="1">
      <alignment horizontal="left" vertical="center" wrapText="1"/>
      <protection locked="0"/>
    </xf>
    <xf numFmtId="0" fontId="72" fillId="21" borderId="21" xfId="0" applyFont="1" applyFill="1" applyBorder="1" applyAlignment="1" applyProtection="1">
      <alignment horizontal="center" vertical="center"/>
    </xf>
    <xf numFmtId="0" fontId="138" fillId="21" borderId="75" xfId="0" applyFont="1" applyFill="1" applyBorder="1" applyAlignment="1" applyProtection="1">
      <alignment horizontal="left" vertical="center" wrapText="1"/>
    </xf>
    <xf numFmtId="0" fontId="57" fillId="21" borderId="76" xfId="0" applyFont="1" applyFill="1" applyBorder="1" applyAlignment="1" applyProtection="1">
      <alignment horizontal="left" vertical="center" wrapText="1"/>
    </xf>
    <xf numFmtId="0" fontId="57" fillId="21" borderId="78" xfId="0" applyFont="1" applyFill="1" applyBorder="1" applyAlignment="1" applyProtection="1">
      <alignment horizontal="left" vertical="center" wrapText="1"/>
    </xf>
    <xf numFmtId="0" fontId="57" fillId="12" borderId="21" xfId="0" applyNumberFormat="1" applyFont="1" applyFill="1" applyBorder="1" applyAlignment="1" applyProtection="1">
      <alignment horizontal="center" vertical="center"/>
      <protection locked="0"/>
    </xf>
    <xf numFmtId="0" fontId="57" fillId="12" borderId="79" xfId="0" applyNumberFormat="1" applyFont="1" applyFill="1" applyBorder="1" applyAlignment="1" applyProtection="1">
      <alignment horizontal="center" vertical="center"/>
      <protection locked="0"/>
    </xf>
    <xf numFmtId="14" fontId="66" fillId="0" borderId="36" xfId="0" applyNumberFormat="1" applyFont="1" applyFill="1" applyBorder="1" applyAlignment="1" applyProtection="1">
      <alignment horizontal="center" vertical="center"/>
      <protection locked="0"/>
    </xf>
    <xf numFmtId="0" fontId="72" fillId="21" borderId="21" xfId="0" applyFont="1" applyFill="1" applyBorder="1" applyAlignment="1" applyProtection="1">
      <alignment horizontal="left" vertical="center"/>
    </xf>
    <xf numFmtId="49" fontId="57" fillId="22" borderId="46" xfId="0" applyNumberFormat="1" applyFont="1" applyFill="1" applyBorder="1" applyAlignment="1" applyProtection="1">
      <alignment horizontal="left" vertical="center" wrapText="1" shrinkToFit="1"/>
    </xf>
    <xf numFmtId="49" fontId="57" fillId="22" borderId="46" xfId="0" applyNumberFormat="1" applyFont="1" applyFill="1" applyBorder="1" applyAlignment="1" applyProtection="1">
      <alignment horizontal="left" vertical="center" shrinkToFit="1"/>
    </xf>
    <xf numFmtId="49" fontId="57" fillId="22" borderId="47" xfId="0" applyNumberFormat="1" applyFont="1" applyFill="1" applyBorder="1" applyAlignment="1" applyProtection="1">
      <alignment horizontal="left" vertical="center" wrapText="1" shrinkToFit="1"/>
    </xf>
    <xf numFmtId="49" fontId="57" fillId="22" borderId="48" xfId="0" applyNumberFormat="1" applyFont="1" applyFill="1" applyBorder="1" applyAlignment="1" applyProtection="1">
      <alignment horizontal="left" vertical="center" shrinkToFit="1"/>
    </xf>
    <xf numFmtId="49" fontId="138" fillId="22" borderId="75" xfId="0" applyNumberFormat="1" applyFont="1" applyFill="1" applyBorder="1" applyAlignment="1" applyProtection="1">
      <alignment horizontal="left" vertical="center" wrapText="1"/>
    </xf>
    <xf numFmtId="0" fontId="57" fillId="21" borderId="76" xfId="0" applyFont="1" applyFill="1" applyBorder="1" applyAlignment="1" applyProtection="1">
      <alignment horizontal="left" vertical="center"/>
    </xf>
    <xf numFmtId="0" fontId="57" fillId="21" borderId="78" xfId="0" applyFont="1" applyFill="1" applyBorder="1" applyAlignment="1" applyProtection="1">
      <alignment horizontal="left" vertical="center"/>
    </xf>
    <xf numFmtId="49" fontId="57" fillId="22" borderId="40" xfId="0" applyNumberFormat="1" applyFont="1" applyFill="1" applyBorder="1" applyAlignment="1" applyProtection="1">
      <alignment horizontal="left" vertical="center" shrinkToFit="1"/>
    </xf>
    <xf numFmtId="49" fontId="72" fillId="21" borderId="21" xfId="0" applyNumberFormat="1" applyFont="1" applyFill="1" applyBorder="1" applyAlignment="1" applyProtection="1">
      <alignment horizontal="center" vertical="center"/>
    </xf>
    <xf numFmtId="49" fontId="80" fillId="0" borderId="22" xfId="0" applyNumberFormat="1" applyFont="1" applyFill="1" applyBorder="1" applyAlignment="1" applyProtection="1">
      <alignment horizontal="center" vertical="center"/>
      <protection locked="0"/>
    </xf>
    <xf numFmtId="49" fontId="80" fillId="0" borderId="1" xfId="0" applyNumberFormat="1" applyFont="1" applyFill="1" applyBorder="1" applyAlignment="1" applyProtection="1">
      <alignment horizontal="center" vertical="center"/>
      <protection locked="0"/>
    </xf>
    <xf numFmtId="177" fontId="73" fillId="21" borderId="52" xfId="0" applyNumberFormat="1" applyFont="1" applyFill="1" applyBorder="1" applyAlignment="1" applyProtection="1">
      <alignment horizontal="center" vertical="center" wrapText="1"/>
    </xf>
    <xf numFmtId="177" fontId="73" fillId="21" borderId="21" xfId="0" applyNumberFormat="1" applyFont="1" applyFill="1" applyBorder="1" applyAlignment="1" applyProtection="1">
      <alignment horizontal="center" vertical="center" wrapText="1"/>
    </xf>
    <xf numFmtId="177" fontId="73" fillId="21" borderId="45" xfId="0" applyNumberFormat="1" applyFont="1" applyFill="1" applyBorder="1" applyAlignment="1" applyProtection="1">
      <alignment horizontal="center" vertical="center" wrapText="1"/>
    </xf>
    <xf numFmtId="49" fontId="138" fillId="21" borderId="75" xfId="0" applyNumberFormat="1" applyFont="1" applyFill="1" applyBorder="1" applyAlignment="1" applyProtection="1">
      <alignment horizontal="left" vertical="center"/>
    </xf>
    <xf numFmtId="49" fontId="57" fillId="21" borderId="78" xfId="0" applyNumberFormat="1" applyFont="1" applyFill="1" applyBorder="1" applyAlignment="1" applyProtection="1">
      <alignment horizontal="left" vertical="center"/>
    </xf>
    <xf numFmtId="49" fontId="137" fillId="21" borderId="72" xfId="0" applyNumberFormat="1" applyFont="1" applyFill="1" applyBorder="1" applyAlignment="1" applyProtection="1">
      <alignment horizontal="left" vertical="center" shrinkToFit="1"/>
    </xf>
    <xf numFmtId="0" fontId="0" fillId="21" borderId="30" xfId="0" applyFont="1" applyFill="1" applyBorder="1" applyAlignment="1" applyProtection="1">
      <alignment horizontal="left" vertical="center"/>
    </xf>
    <xf numFmtId="0" fontId="73" fillId="0" borderId="23" xfId="0" applyFont="1" applyFill="1" applyBorder="1" applyAlignment="1" applyProtection="1">
      <alignment horizontal="left" vertical="center" wrapText="1"/>
      <protection locked="0"/>
    </xf>
    <xf numFmtId="14" fontId="73" fillId="0" borderId="23" xfId="0" applyNumberFormat="1" applyFont="1" applyFill="1" applyBorder="1" applyAlignment="1" applyProtection="1">
      <alignment horizontal="left" vertical="center"/>
      <protection locked="0"/>
    </xf>
    <xf numFmtId="14" fontId="73" fillId="0" borderId="82" xfId="0" applyNumberFormat="1" applyFont="1" applyFill="1" applyBorder="1" applyAlignment="1" applyProtection="1">
      <alignment horizontal="left" vertical="center"/>
      <protection locked="0"/>
    </xf>
    <xf numFmtId="49" fontId="66" fillId="0" borderId="1" xfId="0" applyNumberFormat="1" applyFont="1" applyFill="1" applyBorder="1" applyAlignment="1" applyProtection="1">
      <alignment horizontal="center" vertical="center"/>
      <protection locked="0"/>
    </xf>
    <xf numFmtId="49" fontId="66" fillId="0" borderId="0" xfId="0" applyNumberFormat="1" applyFont="1" applyFill="1" applyBorder="1" applyAlignment="1" applyProtection="1">
      <alignment horizontal="center" vertical="center"/>
      <protection locked="0"/>
    </xf>
    <xf numFmtId="49" fontId="66" fillId="0" borderId="8" xfId="0" applyNumberFormat="1" applyFont="1" applyFill="1" applyBorder="1" applyAlignment="1" applyProtection="1">
      <alignment horizontal="center" vertical="center"/>
      <protection locked="0"/>
    </xf>
    <xf numFmtId="49" fontId="40" fillId="0" borderId="9" xfId="1" applyNumberFormat="1" applyFill="1" applyBorder="1" applyAlignment="1" applyProtection="1">
      <alignment vertical="center"/>
      <protection locked="0"/>
    </xf>
    <xf numFmtId="0" fontId="80" fillId="0" borderId="10" xfId="0" applyFont="1" applyBorder="1" applyAlignment="1" applyProtection="1">
      <alignment vertical="center"/>
      <protection locked="0"/>
    </xf>
    <xf numFmtId="0" fontId="80" fillId="0" borderId="15" xfId="0" applyFont="1" applyBorder="1" applyAlignment="1" applyProtection="1">
      <alignment vertical="center"/>
      <protection locked="0"/>
    </xf>
    <xf numFmtId="14" fontId="66" fillId="0" borderId="16" xfId="0" applyNumberFormat="1" applyFont="1" applyFill="1" applyBorder="1" applyAlignment="1" applyProtection="1">
      <alignment horizontal="center" vertical="center"/>
      <protection locked="0"/>
    </xf>
    <xf numFmtId="14" fontId="0" fillId="0" borderId="2" xfId="0" applyNumberFormat="1" applyFill="1" applyBorder="1" applyAlignment="1" applyProtection="1">
      <alignment horizontal="center" vertical="center"/>
      <protection locked="0"/>
    </xf>
    <xf numFmtId="14" fontId="0" fillId="0" borderId="30" xfId="0" applyNumberFormat="1" applyFill="1" applyBorder="1" applyAlignment="1" applyProtection="1">
      <alignment horizontal="center" vertical="center"/>
      <protection locked="0"/>
    </xf>
    <xf numFmtId="49" fontId="80" fillId="0" borderId="9" xfId="0" applyNumberFormat="1" applyFont="1" applyFill="1" applyBorder="1" applyAlignment="1" applyProtection="1">
      <alignment vertical="center"/>
      <protection locked="0"/>
    </xf>
    <xf numFmtId="49" fontId="80" fillId="0" borderId="10" xfId="0" applyNumberFormat="1" applyFont="1" applyFill="1" applyBorder="1" applyAlignment="1" applyProtection="1">
      <alignment vertical="center"/>
      <protection locked="0"/>
    </xf>
    <xf numFmtId="49" fontId="80" fillId="0" borderId="15" xfId="0" applyNumberFormat="1" applyFont="1" applyFill="1" applyBorder="1" applyAlignment="1" applyProtection="1">
      <alignment vertical="center"/>
      <protection locked="0"/>
    </xf>
    <xf numFmtId="0" fontId="66" fillId="0" borderId="16" xfId="0" applyFont="1" applyFill="1" applyBorder="1" applyAlignment="1" applyProtection="1">
      <alignment horizontal="left" vertical="center" wrapText="1"/>
      <protection locked="0"/>
    </xf>
    <xf numFmtId="0" fontId="66" fillId="0" borderId="2" xfId="0" applyFont="1" applyFill="1" applyBorder="1" applyAlignment="1" applyProtection="1">
      <alignment horizontal="left" vertical="center" wrapText="1"/>
      <protection locked="0"/>
    </xf>
    <xf numFmtId="0" fontId="66" fillId="0" borderId="17" xfId="0" applyFont="1" applyFill="1" applyBorder="1" applyAlignment="1" applyProtection="1">
      <alignment horizontal="left" vertical="center" wrapText="1"/>
      <protection locked="0"/>
    </xf>
    <xf numFmtId="49" fontId="40" fillId="0" borderId="16" xfId="1" applyNumberFormat="1" applyFill="1" applyBorder="1" applyAlignment="1" applyProtection="1">
      <alignment horizontal="left" vertical="center"/>
      <protection locked="0"/>
    </xf>
    <xf numFmtId="0" fontId="80" fillId="0" borderId="2" xfId="0" applyFont="1" applyBorder="1" applyAlignment="1" applyProtection="1">
      <alignment horizontal="left" vertical="center"/>
      <protection locked="0"/>
    </xf>
    <xf numFmtId="0" fontId="80" fillId="0" borderId="17" xfId="0" applyFont="1" applyBorder="1" applyAlignment="1" applyProtection="1">
      <alignment horizontal="left" vertical="center"/>
      <protection locked="0"/>
    </xf>
    <xf numFmtId="49" fontId="80" fillId="0" borderId="8" xfId="0" applyNumberFormat="1" applyFont="1" applyFill="1" applyBorder="1" applyAlignment="1" applyProtection="1">
      <alignment horizontal="center" vertical="center"/>
      <protection locked="0"/>
    </xf>
    <xf numFmtId="49" fontId="69" fillId="0" borderId="0" xfId="3" applyNumberFormat="1" applyFont="1" applyFill="1" applyBorder="1" applyAlignment="1" applyProtection="1">
      <alignment horizontal="left" vertical="center" wrapText="1"/>
      <protection locked="0"/>
    </xf>
    <xf numFmtId="0" fontId="63" fillId="0" borderId="0" xfId="0" applyFont="1" applyFill="1" applyAlignment="1" applyProtection="1">
      <alignment vertical="center"/>
      <protection locked="0"/>
    </xf>
    <xf numFmtId="49" fontId="80" fillId="0" borderId="9" xfId="0" applyNumberFormat="1" applyFont="1" applyFill="1" applyBorder="1" applyAlignment="1" applyProtection="1">
      <alignment horizontal="center" vertical="center"/>
      <protection locked="0"/>
    </xf>
    <xf numFmtId="183" fontId="73" fillId="21" borderId="21" xfId="0" applyNumberFormat="1" applyFont="1" applyFill="1" applyBorder="1" applyAlignment="1" applyProtection="1">
      <alignment horizontal="center" vertical="center" wrapText="1"/>
    </xf>
    <xf numFmtId="0" fontId="87" fillId="21" borderId="21" xfId="0" applyFont="1" applyFill="1" applyBorder="1" applyAlignment="1" applyProtection="1">
      <alignment horizontal="center" vertical="center"/>
    </xf>
    <xf numFmtId="0" fontId="87" fillId="21" borderId="79" xfId="0" applyFont="1" applyFill="1" applyBorder="1" applyAlignment="1" applyProtection="1">
      <alignment horizontal="center" vertical="center"/>
    </xf>
    <xf numFmtId="183" fontId="73" fillId="21" borderId="36" xfId="0" applyNumberFormat="1" applyFont="1" applyFill="1" applyBorder="1" applyAlignment="1" applyProtection="1">
      <alignment horizontal="center" vertical="center" wrapText="1"/>
    </xf>
    <xf numFmtId="0" fontId="87" fillId="21" borderId="21" xfId="0" applyFont="1" applyFill="1" applyBorder="1" applyAlignment="1" applyProtection="1">
      <alignment vertical="center"/>
    </xf>
    <xf numFmtId="0" fontId="87" fillId="21" borderId="45" xfId="0" applyFont="1" applyFill="1" applyBorder="1" applyAlignment="1" applyProtection="1">
      <alignment vertical="center"/>
    </xf>
    <xf numFmtId="49" fontId="103" fillId="17" borderId="16" xfId="17" applyNumberFormat="1" applyFont="1" applyFill="1" applyBorder="1" applyAlignment="1" applyProtection="1">
      <alignment horizontal="left" vertical="center" wrapText="1"/>
    </xf>
    <xf numFmtId="0" fontId="0" fillId="0" borderId="2" xfId="0" applyBorder="1" applyAlignment="1" applyProtection="1">
      <alignment vertical="center" wrapText="1"/>
    </xf>
    <xf numFmtId="0" fontId="0" fillId="0" borderId="2" xfId="0" applyBorder="1" applyAlignment="1">
      <alignment vertical="center" wrapText="1"/>
    </xf>
    <xf numFmtId="0" fontId="0" fillId="0" borderId="30" xfId="0" applyBorder="1" applyAlignment="1">
      <alignment vertical="center" wrapText="1"/>
    </xf>
    <xf numFmtId="0" fontId="0" fillId="0" borderId="23" xfId="0" applyBorder="1" applyAlignment="1" applyProtection="1">
      <alignment vertical="center"/>
      <protection locked="0"/>
    </xf>
    <xf numFmtId="0" fontId="0" fillId="0" borderId="82" xfId="0" applyBorder="1" applyAlignment="1" applyProtection="1">
      <alignment vertical="center"/>
      <protection locked="0"/>
    </xf>
    <xf numFmtId="14" fontId="73" fillId="0" borderId="84" xfId="0" applyNumberFormat="1" applyFont="1" applyFill="1"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82" xfId="0" applyBorder="1" applyAlignment="1" applyProtection="1">
      <alignment horizontal="left" vertical="center"/>
      <protection locked="0"/>
    </xf>
    <xf numFmtId="0" fontId="0" fillId="0" borderId="23"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0" fontId="44" fillId="0" borderId="0" xfId="0" applyFont="1" applyAlignment="1">
      <alignment vertical="center"/>
    </xf>
    <xf numFmtId="0" fontId="0" fillId="0" borderId="0" xfId="0" applyAlignment="1">
      <alignment vertical="center"/>
    </xf>
    <xf numFmtId="0" fontId="44" fillId="0" borderId="33" xfId="0" applyFont="1" applyBorder="1" applyAlignment="1">
      <alignment vertical="center" wrapText="1"/>
    </xf>
    <xf numFmtId="0" fontId="0" fillId="0" borderId="33" xfId="0" applyBorder="1" applyAlignment="1">
      <alignment vertical="center" wrapText="1"/>
    </xf>
    <xf numFmtId="0" fontId="3" fillId="0" borderId="33" xfId="0" applyFont="1" applyBorder="1" applyAlignment="1">
      <alignment vertical="center" wrapText="1"/>
    </xf>
    <xf numFmtId="0" fontId="42" fillId="0" borderId="33" xfId="0" applyFont="1" applyBorder="1" applyAlignment="1">
      <alignment vertical="center" wrapText="1"/>
    </xf>
    <xf numFmtId="0" fontId="3" fillId="0" borderId="16" xfId="0" applyFont="1" applyBorder="1" applyAlignment="1">
      <alignment vertical="center" wrapText="1"/>
    </xf>
    <xf numFmtId="0" fontId="102" fillId="0" borderId="0" xfId="0" applyFont="1" applyAlignment="1">
      <alignment horizontal="center" vertical="center" wrapText="1"/>
    </xf>
    <xf numFmtId="0" fontId="102" fillId="0" borderId="0" xfId="0" applyFont="1" applyAlignment="1">
      <alignment vertical="center" wrapText="1"/>
    </xf>
    <xf numFmtId="0" fontId="110" fillId="20" borderId="33" xfId="0" applyFont="1" applyFill="1" applyBorder="1" applyAlignment="1">
      <alignment horizontal="center" vertical="center"/>
    </xf>
    <xf numFmtId="0" fontId="41" fillId="20" borderId="33" xfId="0" applyFont="1" applyFill="1" applyBorder="1" applyAlignment="1">
      <alignment horizontal="center" vertical="center"/>
    </xf>
    <xf numFmtId="0" fontId="111" fillId="0" borderId="0" xfId="0" applyFont="1" applyAlignment="1">
      <alignment horizontal="center" vertical="center"/>
    </xf>
    <xf numFmtId="0" fontId="112" fillId="0" borderId="0" xfId="0" applyFont="1" applyAlignment="1">
      <alignment horizontal="center" vertical="center"/>
    </xf>
    <xf numFmtId="0" fontId="44" fillId="0" borderId="44" xfId="0" applyFont="1" applyBorder="1" applyAlignment="1">
      <alignment horizontal="left" vertical="center"/>
    </xf>
    <xf numFmtId="0" fontId="0" fillId="0" borderId="32" xfId="0" applyBorder="1" applyAlignment="1">
      <alignment horizontal="left" vertical="center"/>
    </xf>
    <xf numFmtId="0" fontId="83" fillId="0" borderId="0" xfId="0" applyFont="1" applyAlignment="1">
      <alignment horizontal="center" vertical="center" wrapText="1"/>
    </xf>
    <xf numFmtId="0" fontId="117" fillId="0" borderId="0" xfId="0" applyFont="1" applyBorder="1" applyAlignment="1">
      <alignment horizontal="left" wrapText="1"/>
    </xf>
    <xf numFmtId="0" fontId="108" fillId="0" borderId="0" xfId="0" applyFont="1" applyBorder="1" applyAlignment="1"/>
    <xf numFmtId="0" fontId="140" fillId="12" borderId="10" xfId="0" applyFont="1" applyFill="1" applyBorder="1" applyAlignment="1">
      <alignment horizontal="left" vertical="center" wrapText="1"/>
    </xf>
    <xf numFmtId="0" fontId="141" fillId="12" borderId="10" xfId="0" applyFont="1" applyFill="1" applyBorder="1" applyAlignment="1">
      <alignment horizontal="left" vertical="center"/>
    </xf>
    <xf numFmtId="0" fontId="140" fillId="12" borderId="0" xfId="0" applyFont="1" applyFill="1" applyBorder="1" applyAlignment="1">
      <alignment horizontal="left" vertical="center" wrapText="1"/>
    </xf>
    <xf numFmtId="0" fontId="83" fillId="12" borderId="0" xfId="0" applyFont="1" applyFill="1" applyAlignment="1">
      <alignment vertical="center"/>
    </xf>
    <xf numFmtId="0" fontId="143" fillId="0" borderId="0" xfId="16" applyFont="1" applyBorder="1" applyAlignment="1" applyProtection="1">
      <alignment vertical="top" wrapText="1"/>
    </xf>
    <xf numFmtId="0" fontId="42" fillId="0" borderId="0" xfId="0" applyFont="1" applyAlignment="1">
      <alignment vertical="top" wrapText="1"/>
    </xf>
    <xf numFmtId="0" fontId="42" fillId="0" borderId="0" xfId="0" applyFont="1" applyBorder="1" applyAlignment="1">
      <alignment vertical="top" wrapText="1"/>
    </xf>
    <xf numFmtId="0" fontId="57" fillId="0" borderId="10" xfId="16" applyFont="1" applyFill="1" applyBorder="1" applyAlignment="1" applyProtection="1">
      <alignment horizontal="center" vertical="center"/>
    </xf>
    <xf numFmtId="0" fontId="32" fillId="0" borderId="16" xfId="16" applyFont="1" applyFill="1" applyBorder="1" applyAlignment="1" applyProtection="1">
      <alignment horizontal="center" vertical="center"/>
    </xf>
    <xf numFmtId="0" fontId="32" fillId="0" borderId="2" xfId="16" applyFont="1" applyFill="1" applyBorder="1" applyAlignment="1" applyProtection="1">
      <alignment horizontal="center" vertical="center"/>
    </xf>
    <xf numFmtId="0" fontId="32" fillId="0" borderId="30" xfId="16" applyFont="1" applyFill="1" applyBorder="1" applyAlignment="1" applyProtection="1">
      <alignment horizontal="center" vertical="center"/>
    </xf>
    <xf numFmtId="0" fontId="9" fillId="0" borderId="43" xfId="16" applyFont="1" applyFill="1" applyBorder="1" applyAlignment="1" applyProtection="1">
      <alignment horizontal="center" vertical="center"/>
      <protection hidden="1"/>
    </xf>
    <xf numFmtId="0" fontId="9" fillId="0" borderId="32" xfId="16" applyFont="1" applyFill="1" applyBorder="1" applyAlignment="1" applyProtection="1">
      <alignment horizontal="center" vertical="center"/>
      <protection hidden="1"/>
    </xf>
    <xf numFmtId="0" fontId="9" fillId="0" borderId="6" xfId="16" applyNumberFormat="1" applyFont="1" applyFill="1" applyBorder="1" applyAlignment="1" applyProtection="1">
      <alignment horizontal="center" vertical="center" wrapText="1"/>
      <protection hidden="1"/>
    </xf>
    <xf numFmtId="0" fontId="9" fillId="0" borderId="9" xfId="16" applyNumberFormat="1" applyFont="1" applyFill="1" applyBorder="1" applyAlignment="1" applyProtection="1">
      <alignment horizontal="center" vertical="center" wrapText="1"/>
      <protection hidden="1"/>
    </xf>
    <xf numFmtId="0" fontId="9" fillId="0" borderId="44" xfId="16" applyFont="1" applyFill="1" applyBorder="1" applyAlignment="1" applyProtection="1">
      <alignment horizontal="center" vertical="center" wrapText="1"/>
    </xf>
    <xf numFmtId="0" fontId="9" fillId="0" borderId="43" xfId="16" applyFont="1" applyFill="1" applyBorder="1" applyAlignment="1" applyProtection="1">
      <alignment horizontal="center" vertical="center" wrapText="1"/>
    </xf>
    <xf numFmtId="0" fontId="9" fillId="0" borderId="32" xfId="16" applyFont="1" applyFill="1" applyBorder="1" applyAlignment="1" applyProtection="1">
      <alignment horizontal="center" vertical="center" wrapText="1"/>
    </xf>
    <xf numFmtId="182" fontId="3" fillId="0" borderId="10" xfId="16" applyNumberFormat="1" applyFont="1" applyFill="1" applyBorder="1" applyAlignment="1" applyProtection="1">
      <alignment horizontal="left" vertical="center"/>
    </xf>
    <xf numFmtId="0" fontId="85" fillId="0" borderId="59" xfId="0" applyFont="1" applyFill="1" applyBorder="1" applyAlignment="1">
      <alignment horizontal="center" vertical="center"/>
    </xf>
    <xf numFmtId="0" fontId="86" fillId="0" borderId="59" xfId="0" applyFont="1" applyFill="1" applyBorder="1" applyAlignment="1">
      <alignment horizontal="center" vertical="center"/>
    </xf>
    <xf numFmtId="0" fontId="86" fillId="0" borderId="10" xfId="0" applyFont="1" applyFill="1" applyBorder="1" applyAlignment="1">
      <alignment horizontal="center" vertical="center"/>
    </xf>
    <xf numFmtId="0" fontId="45" fillId="0" borderId="56" xfId="0" applyFont="1" applyFill="1" applyBorder="1" applyAlignment="1">
      <alignment horizontal="center" vertical="center"/>
    </xf>
    <xf numFmtId="0" fontId="0" fillId="0" borderId="56" xfId="0" applyFill="1" applyBorder="1" applyAlignment="1">
      <alignment horizontal="center" vertical="center"/>
    </xf>
    <xf numFmtId="0" fontId="85" fillId="0" borderId="10" xfId="0" applyFont="1" applyFill="1" applyBorder="1" applyAlignment="1">
      <alignment horizontal="center" vertical="center"/>
    </xf>
    <xf numFmtId="0" fontId="15" fillId="0" borderId="1" xfId="16" applyNumberFormat="1" applyFont="1" applyFill="1" applyBorder="1" applyAlignment="1" applyProtection="1">
      <alignment horizontal="center" vertical="center"/>
      <protection hidden="1"/>
    </xf>
    <xf numFmtId="0" fontId="84" fillId="0" borderId="0" xfId="0" applyNumberFormat="1" applyFont="1" applyFill="1" applyBorder="1" applyAlignment="1">
      <alignment horizontal="center" vertical="center"/>
    </xf>
    <xf numFmtId="0" fontId="84" fillId="0" borderId="8" xfId="0" applyNumberFormat="1" applyFont="1" applyFill="1" applyBorder="1" applyAlignment="1">
      <alignment horizontal="center" vertical="center"/>
    </xf>
    <xf numFmtId="0" fontId="84" fillId="0" borderId="9" xfId="0" applyNumberFormat="1" applyFont="1" applyFill="1" applyBorder="1" applyAlignment="1">
      <alignment horizontal="center" vertical="center"/>
    </xf>
    <xf numFmtId="0" fontId="84" fillId="0" borderId="10" xfId="0" applyNumberFormat="1" applyFont="1" applyFill="1" applyBorder="1" applyAlignment="1">
      <alignment horizontal="center" vertical="center"/>
    </xf>
    <xf numFmtId="0" fontId="84" fillId="0" borderId="11" xfId="0" applyNumberFormat="1" applyFont="1" applyFill="1" applyBorder="1" applyAlignment="1">
      <alignment horizontal="center" vertical="center"/>
    </xf>
    <xf numFmtId="182" fontId="15" fillId="0" borderId="60" xfId="16" applyNumberFormat="1" applyFont="1" applyFill="1" applyBorder="1" applyAlignment="1" applyProtection="1">
      <alignment vertical="center" wrapText="1"/>
    </xf>
    <xf numFmtId="0" fontId="84" fillId="0" borderId="60" xfId="0" applyFont="1" applyFill="1" applyBorder="1" applyAlignment="1">
      <alignment vertical="center" wrapText="1"/>
    </xf>
    <xf numFmtId="0" fontId="84" fillId="0" borderId="61" xfId="0" applyFont="1" applyFill="1" applyBorder="1" applyAlignment="1">
      <alignment vertical="center" wrapText="1"/>
    </xf>
    <xf numFmtId="180" fontId="15" fillId="0" borderId="1" xfId="16" applyNumberFormat="1" applyFont="1" applyFill="1" applyBorder="1" applyAlignment="1" applyProtection="1">
      <alignment horizontal="center" vertical="center" wrapText="1"/>
      <protection hidden="1"/>
    </xf>
    <xf numFmtId="180" fontId="15" fillId="0" borderId="0" xfId="16" applyNumberFormat="1" applyFont="1" applyFill="1" applyBorder="1" applyAlignment="1" applyProtection="1">
      <alignment horizontal="center" vertical="center" wrapText="1"/>
      <protection hidden="1"/>
    </xf>
    <xf numFmtId="180" fontId="84" fillId="0" borderId="0" xfId="0" applyNumberFormat="1" applyFont="1" applyFill="1" applyBorder="1" applyAlignment="1">
      <alignment vertical="center"/>
    </xf>
    <xf numFmtId="180" fontId="84" fillId="0" borderId="8" xfId="0" applyNumberFormat="1" applyFont="1" applyFill="1" applyBorder="1" applyAlignment="1">
      <alignment vertical="center"/>
    </xf>
    <xf numFmtId="180" fontId="15" fillId="0" borderId="9" xfId="0" applyNumberFormat="1" applyFont="1" applyFill="1" applyBorder="1" applyAlignment="1">
      <alignment horizontal="center" vertical="center" wrapText="1"/>
    </xf>
    <xf numFmtId="180" fontId="15" fillId="0" borderId="10" xfId="0" applyNumberFormat="1" applyFont="1" applyFill="1" applyBorder="1" applyAlignment="1">
      <alignment horizontal="center" vertical="center" wrapText="1"/>
    </xf>
    <xf numFmtId="180" fontId="84" fillId="0" borderId="10" xfId="0" applyNumberFormat="1" applyFont="1" applyFill="1" applyBorder="1" applyAlignment="1">
      <alignment vertical="center"/>
    </xf>
    <xf numFmtId="180" fontId="84" fillId="0" borderId="11" xfId="0" applyNumberFormat="1" applyFont="1" applyFill="1" applyBorder="1" applyAlignment="1">
      <alignment vertical="center"/>
    </xf>
    <xf numFmtId="0" fontId="44" fillId="0" borderId="6" xfId="0" applyFont="1" applyFill="1" applyBorder="1" applyAlignment="1">
      <alignment horizontal="center" vertical="center" wrapText="1"/>
    </xf>
    <xf numFmtId="0" fontId="44" fillId="0" borderId="7"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8" xfId="0" applyFont="1" applyFill="1" applyBorder="1" applyAlignment="1">
      <alignment horizontal="center" vertical="center"/>
    </xf>
    <xf numFmtId="0" fontId="44" fillId="0" borderId="9" xfId="0" applyFont="1" applyFill="1" applyBorder="1" applyAlignment="1">
      <alignment horizontal="center" vertical="center"/>
    </xf>
    <xf numFmtId="0" fontId="44" fillId="0" borderId="11" xfId="0" applyFont="1" applyFill="1" applyBorder="1" applyAlignment="1">
      <alignment horizontal="center" vertical="center"/>
    </xf>
    <xf numFmtId="182" fontId="122" fillId="0" borderId="1" xfId="16" applyNumberFormat="1" applyFont="1" applyFill="1" applyBorder="1" applyAlignment="1" applyProtection="1">
      <alignment horizontal="right" vertical="center"/>
      <protection hidden="1"/>
    </xf>
    <xf numFmtId="182" fontId="122" fillId="0" borderId="0" xfId="16" applyNumberFormat="1" applyFont="1" applyFill="1" applyBorder="1" applyAlignment="1" applyProtection="1">
      <alignment horizontal="right" vertical="center"/>
      <protection hidden="1"/>
    </xf>
    <xf numFmtId="182" fontId="122" fillId="0" borderId="9" xfId="16" applyNumberFormat="1" applyFont="1" applyFill="1" applyBorder="1" applyAlignment="1" applyProtection="1">
      <alignment horizontal="right" vertical="center"/>
      <protection hidden="1"/>
    </xf>
    <xf numFmtId="182" fontId="122" fillId="0" borderId="10" xfId="16" applyNumberFormat="1" applyFont="1" applyFill="1" applyBorder="1" applyAlignment="1" applyProtection="1">
      <alignment horizontal="right" vertical="center"/>
      <protection hidden="1"/>
    </xf>
    <xf numFmtId="0" fontId="9" fillId="0" borderId="44" xfId="16" applyFont="1" applyFill="1" applyBorder="1" applyAlignment="1" applyProtection="1">
      <alignment horizontal="center" vertical="center"/>
    </xf>
    <xf numFmtId="0" fontId="9" fillId="0" borderId="43" xfId="16" applyFont="1" applyFill="1" applyBorder="1" applyAlignment="1" applyProtection="1">
      <alignment horizontal="center" vertical="center"/>
    </xf>
    <xf numFmtId="0" fontId="9" fillId="0" borderId="32" xfId="16" applyFont="1" applyFill="1" applyBorder="1" applyAlignment="1" applyProtection="1">
      <alignment horizontal="center" vertical="center"/>
    </xf>
    <xf numFmtId="182" fontId="20" fillId="0" borderId="0" xfId="16" applyNumberFormat="1" applyFont="1" applyFill="1" applyBorder="1" applyAlignment="1" applyProtection="1">
      <alignment vertical="top" wrapText="1"/>
    </xf>
    <xf numFmtId="182" fontId="20" fillId="0" borderId="0" xfId="16" applyNumberFormat="1" applyFont="1" applyFill="1" applyBorder="1" applyAlignment="1" applyProtection="1">
      <alignment vertical="top"/>
    </xf>
    <xf numFmtId="182" fontId="20" fillId="0" borderId="8" xfId="16" applyNumberFormat="1" applyFont="1" applyFill="1" applyBorder="1" applyAlignment="1" applyProtection="1">
      <alignment vertical="top"/>
    </xf>
    <xf numFmtId="182" fontId="15" fillId="0" borderId="60" xfId="16" applyNumberFormat="1" applyFont="1" applyFill="1" applyBorder="1" applyAlignment="1" applyProtection="1">
      <alignment horizontal="left" vertical="center" wrapText="1"/>
    </xf>
    <xf numFmtId="182" fontId="15" fillId="0" borderId="61" xfId="16" applyNumberFormat="1" applyFont="1" applyFill="1" applyBorder="1" applyAlignment="1" applyProtection="1">
      <alignment horizontal="left" vertical="center" wrapText="1"/>
    </xf>
    <xf numFmtId="182" fontId="9" fillId="0" borderId="65" xfId="16" applyNumberFormat="1" applyFont="1" applyFill="1" applyBorder="1" applyAlignment="1" applyProtection="1">
      <alignment horizontal="left" vertical="center"/>
    </xf>
    <xf numFmtId="0" fontId="15" fillId="0" borderId="10" xfId="0" applyFont="1" applyFill="1" applyBorder="1" applyAlignment="1">
      <alignment horizontal="center" vertical="center"/>
    </xf>
    <xf numFmtId="0" fontId="84" fillId="0" borderId="60" xfId="0" applyFont="1" applyFill="1" applyBorder="1" applyAlignment="1">
      <alignment horizontal="left" vertical="center" wrapText="1"/>
    </xf>
    <xf numFmtId="0" fontId="84" fillId="0" borderId="61" xfId="0" applyFont="1" applyFill="1" applyBorder="1" applyAlignment="1">
      <alignment horizontal="left" vertical="center" wrapText="1"/>
    </xf>
    <xf numFmtId="182" fontId="9" fillId="0" borderId="9" xfId="16" applyNumberFormat="1" applyFont="1" applyFill="1" applyBorder="1" applyAlignment="1" applyProtection="1">
      <alignment horizontal="center" vertical="center"/>
    </xf>
    <xf numFmtId="0" fontId="77" fillId="0" borderId="11" xfId="0" applyFont="1" applyFill="1" applyBorder="1" applyAlignment="1">
      <alignment horizontal="center" vertical="center"/>
    </xf>
    <xf numFmtId="182" fontId="15" fillId="0" borderId="65" xfId="16" applyNumberFormat="1" applyFont="1" applyFill="1" applyBorder="1" applyAlignment="1" applyProtection="1">
      <alignment horizontal="center" vertical="center"/>
    </xf>
    <xf numFmtId="182" fontId="9" fillId="0" borderId="67" xfId="16" applyNumberFormat="1" applyFont="1" applyFill="1" applyBorder="1" applyAlignment="1" applyProtection="1">
      <alignment horizontal="center" vertical="center"/>
    </xf>
    <xf numFmtId="0" fontId="77" fillId="0" borderId="66" xfId="0" applyFont="1" applyFill="1" applyBorder="1" applyAlignment="1">
      <alignment horizontal="center" vertical="center"/>
    </xf>
    <xf numFmtId="182" fontId="15" fillId="0" borderId="3" xfId="16" applyNumberFormat="1" applyFont="1" applyFill="1" applyBorder="1" applyAlignment="1" applyProtection="1">
      <alignment horizontal="left" vertical="center" wrapText="1"/>
    </xf>
    <xf numFmtId="0" fontId="84" fillId="0" borderId="3" xfId="0" applyFont="1" applyFill="1" applyBorder="1" applyAlignment="1">
      <alignment horizontal="left" vertical="center" wrapText="1"/>
    </xf>
    <xf numFmtId="182" fontId="15" fillId="0" borderId="3" xfId="16" applyNumberFormat="1" applyFont="1" applyFill="1" applyBorder="1" applyAlignment="1" applyProtection="1">
      <alignment horizontal="center" vertical="center"/>
    </xf>
    <xf numFmtId="0" fontId="84" fillId="0" borderId="3" xfId="0" applyFont="1" applyFill="1" applyBorder="1" applyAlignment="1">
      <alignment horizontal="center" vertical="center"/>
    </xf>
    <xf numFmtId="182" fontId="122" fillId="0" borderId="21" xfId="16" applyNumberFormat="1" applyFont="1" applyFill="1" applyBorder="1" applyAlignment="1" applyProtection="1">
      <alignment horizontal="left" vertical="center"/>
    </xf>
    <xf numFmtId="0" fontId="112" fillId="0" borderId="21" xfId="0" applyFont="1" applyFill="1" applyBorder="1" applyAlignment="1">
      <alignment vertical="center"/>
    </xf>
    <xf numFmtId="0" fontId="112" fillId="0" borderId="22" xfId="0" applyFont="1" applyFill="1" applyBorder="1" applyAlignment="1">
      <alignment vertical="center"/>
    </xf>
    <xf numFmtId="182" fontId="122" fillId="0" borderId="38" xfId="16" applyNumberFormat="1" applyFont="1" applyFill="1" applyBorder="1" applyAlignment="1" applyProtection="1">
      <alignment horizontal="left" vertical="center"/>
    </xf>
    <xf numFmtId="0" fontId="112" fillId="0" borderId="38" xfId="0" applyFont="1" applyFill="1" applyBorder="1" applyAlignment="1">
      <alignment horizontal="left" vertical="center"/>
    </xf>
    <xf numFmtId="182" fontId="9" fillId="0" borderId="0" xfId="16" applyNumberFormat="1" applyFont="1" applyFill="1" applyBorder="1" applyAlignment="1" applyProtection="1">
      <alignment horizontal="left" vertical="center"/>
    </xf>
    <xf numFmtId="182" fontId="122" fillId="0" borderId="38" xfId="16" applyNumberFormat="1" applyFont="1" applyFill="1" applyBorder="1" applyAlignment="1" applyProtection="1">
      <alignment horizontal="center" vertical="center"/>
    </xf>
    <xf numFmtId="0" fontId="112" fillId="0" borderId="38" xfId="0" applyFont="1" applyFill="1" applyBorder="1" applyAlignment="1">
      <alignment vertical="center"/>
    </xf>
    <xf numFmtId="0" fontId="116" fillId="0" borderId="0" xfId="16" applyFont="1" applyFill="1" applyAlignment="1" applyProtection="1">
      <alignment horizontal="center" vertical="center"/>
    </xf>
    <xf numFmtId="182" fontId="3" fillId="0" borderId="6" xfId="16" applyNumberFormat="1" applyFont="1" applyFill="1" applyBorder="1" applyAlignment="1" applyProtection="1">
      <alignment horizontal="center" vertical="top"/>
    </xf>
    <xf numFmtId="182" fontId="3" fillId="0" borderId="3" xfId="16" applyNumberFormat="1" applyFont="1" applyFill="1" applyBorder="1" applyAlignment="1" applyProtection="1">
      <alignment horizontal="center" vertical="top"/>
    </xf>
    <xf numFmtId="182" fontId="9" fillId="0" borderId="3" xfId="16" applyNumberFormat="1" applyFont="1" applyFill="1" applyBorder="1" applyAlignment="1" applyProtection="1">
      <alignment horizontal="center" vertical="top"/>
    </xf>
    <xf numFmtId="182" fontId="15" fillId="0" borderId="10" xfId="16" applyNumberFormat="1" applyFont="1" applyFill="1" applyBorder="1" applyAlignment="1" applyProtection="1">
      <alignment horizontal="center" vertical="center"/>
    </xf>
    <xf numFmtId="0" fontId="13" fillId="0" borderId="3" xfId="16" applyFont="1" applyFill="1" applyBorder="1" applyAlignment="1" applyProtection="1">
      <alignment horizontal="left" vertical="top" wrapText="1"/>
    </xf>
    <xf numFmtId="0" fontId="9" fillId="0" borderId="0" xfId="16" applyFont="1" applyFill="1" applyAlignment="1" applyProtection="1">
      <alignment horizontal="center" vertical="center"/>
    </xf>
    <xf numFmtId="0" fontId="60" fillId="0" borderId="0" xfId="16" applyFont="1" applyFill="1" applyAlignment="1" applyProtection="1">
      <alignment horizontal="center" vertical="center"/>
      <protection hidden="1"/>
    </xf>
    <xf numFmtId="182" fontId="3" fillId="0" borderId="7" xfId="16" applyNumberFormat="1" applyFont="1" applyFill="1" applyBorder="1" applyAlignment="1" applyProtection="1">
      <alignment horizontal="center" vertical="center"/>
    </xf>
    <xf numFmtId="182" fontId="3" fillId="0" borderId="11" xfId="16" applyNumberFormat="1" applyFont="1" applyFill="1" applyBorder="1" applyAlignment="1" applyProtection="1">
      <alignment horizontal="center" vertical="center"/>
    </xf>
    <xf numFmtId="0" fontId="9" fillId="0" borderId="0" xfId="16" applyFont="1" applyFill="1" applyAlignment="1" applyProtection="1">
      <alignment vertical="center"/>
    </xf>
    <xf numFmtId="0" fontId="3" fillId="0" borderId="43" xfId="0" applyFont="1" applyFill="1" applyBorder="1" applyAlignment="1" applyProtection="1">
      <alignment vertical="center"/>
    </xf>
    <xf numFmtId="0" fontId="3" fillId="0" borderId="32" xfId="0" applyFont="1" applyFill="1" applyBorder="1" applyAlignment="1" applyProtection="1">
      <alignment vertical="center"/>
    </xf>
    <xf numFmtId="182" fontId="3" fillId="0" borderId="37" xfId="16" applyNumberFormat="1" applyFont="1" applyFill="1" applyBorder="1" applyAlignment="1" applyProtection="1">
      <alignment vertical="center" wrapText="1"/>
    </xf>
    <xf numFmtId="0" fontId="3" fillId="0" borderId="39" xfId="0" applyFont="1" applyFill="1" applyBorder="1" applyAlignment="1" applyProtection="1">
      <alignment vertical="center"/>
    </xf>
    <xf numFmtId="182" fontId="15" fillId="0" borderId="65" xfId="16" applyNumberFormat="1" applyFont="1" applyFill="1" applyBorder="1" applyAlignment="1" applyProtection="1">
      <alignment horizontal="center" vertical="center"/>
      <protection hidden="1"/>
    </xf>
    <xf numFmtId="182" fontId="15" fillId="0" borderId="65" xfId="0" applyNumberFormat="1" applyFont="1" applyFill="1" applyBorder="1" applyAlignment="1" applyProtection="1">
      <alignment horizontal="center" vertical="center"/>
      <protection hidden="1"/>
    </xf>
    <xf numFmtId="182" fontId="15" fillId="0" borderId="10" xfId="0" applyNumberFormat="1" applyFont="1" applyFill="1" applyBorder="1" applyAlignment="1">
      <alignment horizontal="center" vertical="center"/>
    </xf>
    <xf numFmtId="182" fontId="3" fillId="0" borderId="59" xfId="16" applyNumberFormat="1" applyFont="1" applyFill="1" applyBorder="1" applyAlignment="1" applyProtection="1">
      <alignment horizontal="center" vertical="center"/>
    </xf>
    <xf numFmtId="182" fontId="3" fillId="0" borderId="63" xfId="16" applyNumberFormat="1" applyFont="1" applyFill="1" applyBorder="1" applyAlignment="1" applyProtection="1">
      <alignment horizontal="center" vertical="center"/>
    </xf>
    <xf numFmtId="182" fontId="3" fillId="0" borderId="65" xfId="16" applyNumberFormat="1" applyFont="1" applyFill="1" applyBorder="1" applyAlignment="1" applyProtection="1">
      <alignment horizontal="left" vertical="center"/>
    </xf>
    <xf numFmtId="182" fontId="79" fillId="0" borderId="64" xfId="16" applyNumberFormat="1" applyFont="1" applyFill="1" applyBorder="1" applyAlignment="1" applyProtection="1">
      <alignment horizontal="center" vertical="center" wrapText="1"/>
      <protection hidden="1"/>
    </xf>
    <xf numFmtId="0" fontId="0" fillId="0" borderId="5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9" fillId="0" borderId="59" xfId="0" applyFont="1" applyFill="1" applyBorder="1" applyAlignment="1">
      <alignment horizontal="center" vertical="center" wrapText="1"/>
    </xf>
    <xf numFmtId="0" fontId="44" fillId="0" borderId="59" xfId="0" applyFont="1" applyBorder="1" applyAlignment="1">
      <alignment horizontal="center" vertical="center" wrapText="1"/>
    </xf>
    <xf numFmtId="0" fontId="44" fillId="0" borderId="63"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11" xfId="0" applyFont="1" applyBorder="1" applyAlignment="1">
      <alignment horizontal="center" vertical="center" wrapText="1"/>
    </xf>
    <xf numFmtId="182" fontId="13" fillId="0" borderId="55" xfId="16" applyNumberFormat="1" applyFont="1" applyFill="1" applyBorder="1" applyAlignment="1" applyProtection="1">
      <alignment horizontal="center" vertical="center" wrapText="1"/>
      <protection hidden="1"/>
    </xf>
    <xf numFmtId="0" fontId="87" fillId="0" borderId="56" xfId="0" applyFont="1" applyBorder="1" applyAlignment="1">
      <alignment horizontal="center" vertical="center" wrapText="1"/>
    </xf>
    <xf numFmtId="0" fontId="113" fillId="0" borderId="56" xfId="0" applyFont="1" applyFill="1" applyBorder="1" applyAlignment="1">
      <alignment horizontal="center" vertical="center" wrapText="1"/>
    </xf>
    <xf numFmtId="0" fontId="113" fillId="0" borderId="56" xfId="0" applyFont="1" applyBorder="1" applyAlignment="1">
      <alignment horizontal="center" vertical="center" wrapText="1"/>
    </xf>
    <xf numFmtId="0" fontId="113" fillId="0" borderId="57" xfId="0" applyFont="1" applyBorder="1" applyAlignment="1">
      <alignment horizontal="center" vertical="center" wrapText="1"/>
    </xf>
    <xf numFmtId="182" fontId="3" fillId="0" borderId="36" xfId="16" applyNumberFormat="1" applyFont="1" applyFill="1" applyBorder="1" applyAlignment="1" applyProtection="1">
      <alignment vertical="center" wrapText="1"/>
    </xf>
    <xf numFmtId="0" fontId="3" fillId="0" borderId="22" xfId="0" applyFont="1" applyFill="1" applyBorder="1" applyAlignment="1" applyProtection="1">
      <alignment vertical="center"/>
    </xf>
    <xf numFmtId="182" fontId="15" fillId="0" borderId="10" xfId="16" applyNumberFormat="1" applyFont="1" applyFill="1" applyBorder="1" applyAlignment="1" applyProtection="1">
      <alignment horizontal="left" vertical="center" wrapText="1"/>
      <protection hidden="1"/>
    </xf>
    <xf numFmtId="182" fontId="15" fillId="0" borderId="2" xfId="16" applyNumberFormat="1" applyFont="1" applyFill="1" applyBorder="1" applyAlignment="1" applyProtection="1">
      <alignment horizontal="left" vertical="center" wrapText="1"/>
      <protection hidden="1"/>
    </xf>
    <xf numFmtId="182" fontId="15" fillId="0" borderId="30" xfId="16" applyNumberFormat="1" applyFont="1" applyFill="1" applyBorder="1" applyAlignment="1" applyProtection="1">
      <alignment horizontal="left" vertical="center" wrapText="1"/>
      <protection hidden="1"/>
    </xf>
    <xf numFmtId="182" fontId="58" fillId="0" borderId="0" xfId="16" applyNumberFormat="1" applyFont="1" applyFill="1" applyBorder="1" applyAlignment="1" applyProtection="1">
      <alignment horizontal="left" vertical="top" wrapText="1"/>
    </xf>
    <xf numFmtId="182" fontId="58" fillId="0" borderId="8" xfId="16" applyNumberFormat="1" applyFont="1" applyFill="1" applyBorder="1" applyAlignment="1" applyProtection="1">
      <alignment horizontal="left" vertical="top" wrapText="1"/>
    </xf>
    <xf numFmtId="182" fontId="9" fillId="0" borderId="0" xfId="16" applyNumberFormat="1" applyFont="1" applyFill="1" applyBorder="1" applyAlignment="1" applyProtection="1">
      <alignment horizontal="center" vertical="center"/>
      <protection hidden="1"/>
    </xf>
    <xf numFmtId="182" fontId="9" fillId="0" borderId="8" xfId="16" applyNumberFormat="1" applyFont="1" applyFill="1" applyBorder="1" applyAlignment="1" applyProtection="1">
      <alignment horizontal="center" vertical="center"/>
      <protection hidden="1"/>
    </xf>
    <xf numFmtId="182" fontId="9" fillId="0" borderId="10" xfId="16" applyNumberFormat="1" applyFont="1" applyFill="1" applyBorder="1" applyAlignment="1" applyProtection="1">
      <alignment horizontal="center" vertical="center"/>
      <protection hidden="1"/>
    </xf>
    <xf numFmtId="182" fontId="9" fillId="0" borderId="11" xfId="16" applyNumberFormat="1" applyFont="1" applyFill="1" applyBorder="1" applyAlignment="1" applyProtection="1">
      <alignment horizontal="center" vertical="center"/>
      <protection hidden="1"/>
    </xf>
    <xf numFmtId="182" fontId="122" fillId="0" borderId="0" xfId="16" applyNumberFormat="1" applyFont="1" applyFill="1" applyBorder="1" applyAlignment="1" applyProtection="1">
      <alignment horizontal="center" vertical="center"/>
      <protection hidden="1"/>
    </xf>
    <xf numFmtId="182" fontId="122" fillId="0" borderId="10" xfId="16" applyNumberFormat="1" applyFont="1" applyFill="1" applyBorder="1" applyAlignment="1" applyProtection="1">
      <alignment horizontal="center" vertical="center"/>
      <protection hidden="1"/>
    </xf>
    <xf numFmtId="182" fontId="122" fillId="0" borderId="8" xfId="16" applyNumberFormat="1" applyFont="1" applyFill="1" applyBorder="1" applyAlignment="1" applyProtection="1">
      <alignment horizontal="left" vertical="center"/>
      <protection hidden="1"/>
    </xf>
    <xf numFmtId="182" fontId="122" fillId="0" borderId="11" xfId="16" applyNumberFormat="1" applyFont="1" applyFill="1" applyBorder="1" applyAlignment="1" applyProtection="1">
      <alignment horizontal="left" vertical="center"/>
      <protection hidden="1"/>
    </xf>
    <xf numFmtId="182" fontId="15" fillId="0" borderId="3" xfId="16" applyNumberFormat="1" applyFont="1" applyFill="1" applyBorder="1" applyAlignment="1" applyProtection="1">
      <alignment horizontal="center" vertical="center" wrapText="1"/>
    </xf>
    <xf numFmtId="180" fontId="9" fillId="0" borderId="1" xfId="16" applyNumberFormat="1" applyFont="1" applyFill="1" applyBorder="1" applyAlignment="1" applyProtection="1">
      <alignment horizontal="center" vertical="center"/>
      <protection hidden="1"/>
    </xf>
    <xf numFmtId="0" fontId="77" fillId="0" borderId="8" xfId="0" applyFont="1" applyFill="1" applyBorder="1" applyAlignment="1">
      <alignment horizontal="center" vertical="center"/>
    </xf>
    <xf numFmtId="0" fontId="77" fillId="0" borderId="9" xfId="0" applyFont="1" applyFill="1" applyBorder="1" applyAlignment="1">
      <alignment horizontal="center" vertical="center"/>
    </xf>
    <xf numFmtId="0" fontId="149" fillId="0" borderId="2" xfId="0" applyFont="1" applyFill="1" applyBorder="1" applyAlignment="1">
      <alignment horizontal="center"/>
    </xf>
    <xf numFmtId="0" fontId="149" fillId="0" borderId="2" xfId="0" applyFont="1" applyBorder="1" applyAlignment="1">
      <alignment horizontal="center"/>
    </xf>
    <xf numFmtId="0" fontId="3" fillId="0" borderId="16" xfId="15" applyFont="1" applyFill="1" applyBorder="1" applyAlignment="1" applyProtection="1">
      <alignment horizontal="center" vertical="center" wrapText="1"/>
      <protection hidden="1"/>
    </xf>
    <xf numFmtId="0" fontId="39" fillId="0" borderId="2" xfId="0" applyFont="1" applyFill="1" applyBorder="1" applyAlignment="1">
      <alignment horizontal="center" vertical="center" wrapText="1"/>
    </xf>
    <xf numFmtId="0" fontId="39" fillId="0" borderId="30" xfId="0" applyFont="1" applyFill="1" applyBorder="1" applyAlignment="1">
      <alignment horizontal="center" vertical="center" wrapText="1"/>
    </xf>
    <xf numFmtId="0" fontId="3" fillId="0" borderId="1" xfId="15" applyFont="1" applyFill="1" applyBorder="1" applyAlignment="1" applyProtection="1">
      <alignment vertical="center"/>
      <protection hidden="1"/>
    </xf>
    <xf numFmtId="0" fontId="0" fillId="0" borderId="0" xfId="0" applyFill="1" applyBorder="1" applyAlignment="1">
      <alignment vertical="center"/>
    </xf>
    <xf numFmtId="0" fontId="0" fillId="0" borderId="8" xfId="0" applyFill="1" applyBorder="1" applyAlignment="1">
      <alignment vertical="center"/>
    </xf>
    <xf numFmtId="176" fontId="3" fillId="0" borderId="0" xfId="15" applyNumberFormat="1" applyFont="1" applyFill="1" applyAlignment="1" applyProtection="1">
      <alignment horizontal="left" vertical="center"/>
      <protection hidden="1"/>
    </xf>
    <xf numFmtId="0" fontId="39" fillId="0" borderId="0" xfId="0" applyFont="1" applyFill="1" applyAlignment="1">
      <alignment horizontal="left" vertical="center"/>
    </xf>
    <xf numFmtId="0" fontId="12" fillId="0" borderId="16" xfId="15" applyFont="1" applyFill="1" applyBorder="1" applyAlignment="1" applyProtection="1">
      <alignment horizontal="center" vertical="center"/>
      <protection hidden="1"/>
    </xf>
    <xf numFmtId="0" fontId="83" fillId="0" borderId="2" xfId="0" applyFont="1" applyFill="1" applyBorder="1" applyAlignment="1">
      <alignment vertical="center"/>
    </xf>
    <xf numFmtId="0" fontId="83" fillId="0" borderId="30" xfId="0" applyFont="1" applyFill="1" applyBorder="1" applyAlignment="1">
      <alignment vertical="center"/>
    </xf>
    <xf numFmtId="0" fontId="3" fillId="0" borderId="0" xfId="15" applyFont="1" applyFill="1" applyAlignment="1" applyProtection="1">
      <alignment vertical="top" wrapText="1"/>
      <protection hidden="1"/>
    </xf>
    <xf numFmtId="0" fontId="0" fillId="0" borderId="0" xfId="0" applyFill="1" applyAlignment="1">
      <alignment vertical="top"/>
    </xf>
    <xf numFmtId="176" fontId="3" fillId="0" borderId="16" xfId="15" applyNumberFormat="1" applyFont="1" applyFill="1" applyBorder="1" applyAlignment="1" applyProtection="1">
      <alignment horizontal="center" vertical="center"/>
      <protection hidden="1"/>
    </xf>
    <xf numFmtId="0" fontId="39" fillId="0" borderId="30" xfId="0" applyFont="1" applyFill="1" applyBorder="1" applyAlignment="1">
      <alignment horizontal="center" vertical="center"/>
    </xf>
    <xf numFmtId="176" fontId="15" fillId="0" borderId="1" xfId="15" applyNumberFormat="1" applyFont="1" applyFill="1" applyBorder="1" applyAlignment="1" applyProtection="1">
      <alignment horizontal="center" vertical="center"/>
      <protection hidden="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19" fillId="0" borderId="0" xfId="15" applyFont="1" applyFill="1" applyAlignment="1" applyProtection="1">
      <alignment horizontal="distributed" vertical="center"/>
      <protection hidden="1"/>
    </xf>
    <xf numFmtId="0" fontId="9" fillId="0" borderId="0" xfId="18" applyNumberFormat="1" applyFont="1" applyFill="1" applyAlignment="1" applyProtection="1">
      <alignment horizontal="center" vertical="center"/>
      <protection hidden="1"/>
    </xf>
    <xf numFmtId="0" fontId="9" fillId="0" borderId="0" xfId="15" applyNumberFormat="1" applyFont="1" applyFill="1" applyAlignment="1" applyProtection="1">
      <alignment horizontal="center" vertical="center"/>
      <protection hidden="1"/>
    </xf>
    <xf numFmtId="0" fontId="3" fillId="0" borderId="0" xfId="15" applyFont="1" applyFill="1" applyAlignment="1" applyProtection="1">
      <alignment horizontal="distributed" vertical="center"/>
      <protection hidden="1"/>
    </xf>
    <xf numFmtId="0" fontId="3" fillId="0" borderId="0" xfId="15" applyFont="1" applyFill="1" applyAlignment="1" applyProtection="1">
      <alignment horizontal="center" vertical="center"/>
      <protection hidden="1"/>
    </xf>
    <xf numFmtId="176" fontId="12" fillId="0" borderId="0" xfId="15" applyNumberFormat="1" applyFont="1" applyFill="1" applyAlignment="1" applyProtection="1">
      <alignment horizontal="center" vertical="center" shrinkToFit="1"/>
      <protection hidden="1"/>
    </xf>
    <xf numFmtId="0" fontId="3" fillId="0" borderId="3" xfId="15" applyFont="1" applyFill="1" applyBorder="1" applyAlignment="1" applyProtection="1">
      <alignment vertical="center"/>
      <protection hidden="1"/>
    </xf>
    <xf numFmtId="0" fontId="3" fillId="0" borderId="7" xfId="15" applyFont="1" applyFill="1" applyBorder="1" applyAlignment="1" applyProtection="1">
      <alignment vertical="center"/>
      <protection hidden="1"/>
    </xf>
    <xf numFmtId="0" fontId="3" fillId="0" borderId="0" xfId="15" applyFont="1" applyFill="1" applyBorder="1" applyAlignment="1" applyProtection="1">
      <alignment vertical="center"/>
      <protection hidden="1"/>
    </xf>
    <xf numFmtId="0" fontId="3" fillId="0" borderId="8" xfId="15" applyFont="1" applyFill="1" applyBorder="1" applyAlignment="1" applyProtection="1">
      <alignment vertical="center"/>
      <protection hidden="1"/>
    </xf>
    <xf numFmtId="180" fontId="9" fillId="0" borderId="6" xfId="15" applyNumberFormat="1" applyFont="1" applyFill="1" applyBorder="1" applyAlignment="1" applyProtection="1">
      <alignment horizontal="right" vertical="center"/>
      <protection hidden="1"/>
    </xf>
    <xf numFmtId="180" fontId="9" fillId="0" borderId="3" xfId="15" applyNumberFormat="1" applyFont="1" applyFill="1" applyBorder="1" applyAlignment="1" applyProtection="1">
      <alignment horizontal="right" vertical="center"/>
      <protection hidden="1"/>
    </xf>
    <xf numFmtId="180" fontId="77" fillId="0" borderId="3" xfId="0" applyNumberFormat="1" applyFont="1" applyFill="1" applyBorder="1" applyAlignment="1">
      <alignment horizontal="right" vertical="center"/>
    </xf>
    <xf numFmtId="180" fontId="9" fillId="0" borderId="1" xfId="15" applyNumberFormat="1" applyFont="1" applyFill="1" applyBorder="1" applyAlignment="1" applyProtection="1">
      <alignment horizontal="right" vertical="center"/>
      <protection hidden="1"/>
    </xf>
    <xf numFmtId="180" fontId="9" fillId="0" borderId="0" xfId="15" applyNumberFormat="1" applyFont="1" applyFill="1" applyBorder="1" applyAlignment="1" applyProtection="1">
      <alignment horizontal="right" vertical="center"/>
      <protection hidden="1"/>
    </xf>
    <xf numFmtId="180" fontId="77" fillId="0" borderId="0" xfId="0" applyNumberFormat="1" applyFont="1" applyFill="1" applyAlignment="1">
      <alignment horizontal="right" vertical="center"/>
    </xf>
    <xf numFmtId="180" fontId="9" fillId="0" borderId="9" xfId="15" applyNumberFormat="1" applyFont="1" applyFill="1" applyBorder="1" applyAlignment="1" applyProtection="1">
      <alignment horizontal="right" vertical="center"/>
      <protection hidden="1"/>
    </xf>
    <xf numFmtId="180" fontId="9" fillId="0" borderId="10" xfId="15" applyNumberFormat="1" applyFont="1" applyFill="1" applyBorder="1" applyAlignment="1" applyProtection="1">
      <alignment horizontal="right" vertical="center"/>
      <protection hidden="1"/>
    </xf>
    <xf numFmtId="180" fontId="77" fillId="0" borderId="10" xfId="0" applyNumberFormat="1" applyFont="1" applyFill="1" applyBorder="1" applyAlignment="1">
      <alignment horizontal="right" vertical="center"/>
    </xf>
    <xf numFmtId="0" fontId="3" fillId="0" borderId="1" xfId="15" applyFont="1" applyFill="1" applyBorder="1" applyAlignment="1" applyProtection="1">
      <alignment horizontal="center" vertical="center"/>
      <protection hidden="1"/>
    </xf>
    <xf numFmtId="0" fontId="3" fillId="0" borderId="0" xfId="15" applyFont="1" applyFill="1" applyBorder="1" applyAlignment="1" applyProtection="1">
      <alignment horizontal="center" vertical="center"/>
      <protection hidden="1"/>
    </xf>
    <xf numFmtId="0" fontId="3" fillId="0" borderId="8" xfId="15" applyFont="1" applyFill="1" applyBorder="1" applyAlignment="1" applyProtection="1">
      <alignment horizontal="center" vertical="center"/>
      <protection hidden="1"/>
    </xf>
    <xf numFmtId="0" fontId="3" fillId="0" borderId="9" xfId="15" applyFont="1" applyFill="1" applyBorder="1" applyAlignment="1" applyProtection="1">
      <alignment horizontal="center" vertical="center"/>
      <protection hidden="1"/>
    </xf>
    <xf numFmtId="0" fontId="3" fillId="0" borderId="10" xfId="15" applyFont="1" applyFill="1" applyBorder="1" applyAlignment="1" applyProtection="1">
      <alignment horizontal="center" vertical="center"/>
      <protection hidden="1"/>
    </xf>
    <xf numFmtId="0" fontId="3" fillId="0" borderId="11" xfId="15" applyFont="1" applyFill="1" applyBorder="1" applyAlignment="1" applyProtection="1">
      <alignment horizontal="center" vertical="center"/>
      <protection hidden="1"/>
    </xf>
    <xf numFmtId="176" fontId="12" fillId="0" borderId="6" xfId="15" applyNumberFormat="1" applyFont="1" applyFill="1" applyBorder="1" applyAlignment="1" applyProtection="1">
      <alignment horizontal="center" vertical="center" shrinkToFit="1"/>
      <protection hidden="1"/>
    </xf>
    <xf numFmtId="176" fontId="12" fillId="0" borderId="3" xfId="15" applyNumberFormat="1" applyFont="1" applyFill="1" applyBorder="1" applyAlignment="1" applyProtection="1">
      <alignment horizontal="center" vertical="center" shrinkToFit="1"/>
      <protection hidden="1"/>
    </xf>
    <xf numFmtId="176" fontId="12" fillId="0" borderId="9" xfId="15" applyNumberFormat="1" applyFont="1" applyFill="1" applyBorder="1" applyAlignment="1" applyProtection="1">
      <alignment horizontal="center" vertical="center" shrinkToFit="1"/>
      <protection hidden="1"/>
    </xf>
    <xf numFmtId="176" fontId="12" fillId="0" borderId="10" xfId="15" applyNumberFormat="1" applyFont="1" applyFill="1" applyBorder="1" applyAlignment="1" applyProtection="1">
      <alignment horizontal="center" vertical="center" shrinkToFit="1"/>
      <protection hidden="1"/>
    </xf>
    <xf numFmtId="0" fontId="3" fillId="0" borderId="0" xfId="15" applyFont="1" applyFill="1" applyAlignment="1" applyProtection="1">
      <alignment vertical="center"/>
      <protection hidden="1"/>
    </xf>
    <xf numFmtId="0" fontId="13" fillId="0" borderId="6" xfId="15" applyFont="1" applyFill="1" applyBorder="1" applyAlignment="1" applyProtection="1">
      <alignment horizontal="center" vertical="center"/>
      <protection hidden="1"/>
    </xf>
    <xf numFmtId="0" fontId="13" fillId="0" borderId="3" xfId="15" applyFont="1" applyFill="1" applyBorder="1" applyAlignment="1" applyProtection="1">
      <alignment horizontal="center" vertical="center"/>
      <protection hidden="1"/>
    </xf>
    <xf numFmtId="0" fontId="13" fillId="0" borderId="7" xfId="15" applyFont="1" applyFill="1" applyBorder="1" applyAlignment="1" applyProtection="1">
      <alignment horizontal="center" vertical="center"/>
      <protection hidden="1"/>
    </xf>
    <xf numFmtId="176" fontId="13" fillId="0" borderId="16" xfId="15" applyNumberFormat="1" applyFont="1" applyFill="1" applyBorder="1" applyAlignment="1" applyProtection="1">
      <alignment horizontal="center" vertical="center" shrinkToFit="1"/>
      <protection hidden="1"/>
    </xf>
    <xf numFmtId="176" fontId="13" fillId="0" borderId="2" xfId="15" applyNumberFormat="1" applyFont="1" applyFill="1" applyBorder="1" applyAlignment="1" applyProtection="1">
      <alignment horizontal="center" vertical="center" shrinkToFit="1"/>
      <protection hidden="1"/>
    </xf>
    <xf numFmtId="176" fontId="13" fillId="0" borderId="30" xfId="15" applyNumberFormat="1" applyFont="1" applyFill="1" applyBorder="1" applyAlignment="1" applyProtection="1">
      <alignment horizontal="center" vertical="center" shrinkToFit="1"/>
      <protection hidden="1"/>
    </xf>
    <xf numFmtId="0" fontId="3" fillId="0" borderId="6" xfId="15" applyFont="1" applyFill="1" applyBorder="1" applyAlignment="1" applyProtection="1">
      <alignment horizontal="center" vertical="center"/>
      <protection hidden="1"/>
    </xf>
    <xf numFmtId="0" fontId="3" fillId="0" borderId="3" xfId="15" applyFont="1" applyFill="1" applyBorder="1" applyAlignment="1" applyProtection="1">
      <alignment horizontal="center" vertical="center"/>
      <protection hidden="1"/>
    </xf>
    <xf numFmtId="0" fontId="3" fillId="0" borderId="7" xfId="15" applyFont="1" applyFill="1" applyBorder="1" applyAlignment="1" applyProtection="1">
      <alignment horizontal="center" vertical="center"/>
      <protection hidden="1"/>
    </xf>
    <xf numFmtId="176" fontId="9" fillId="0" borderId="3" xfId="15" applyNumberFormat="1" applyFont="1" applyFill="1" applyBorder="1" applyAlignment="1" applyProtection="1">
      <alignment vertical="center"/>
      <protection hidden="1"/>
    </xf>
    <xf numFmtId="0" fontId="0" fillId="0" borderId="3" xfId="0" applyFill="1" applyBorder="1" applyAlignment="1">
      <alignment vertical="center"/>
    </xf>
    <xf numFmtId="0" fontId="0" fillId="0" borderId="7"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20" fillId="0" borderId="9" xfId="15" applyFont="1" applyFill="1" applyBorder="1" applyAlignment="1" applyProtection="1">
      <alignment horizontal="center" vertical="center" wrapText="1"/>
      <protection hidden="1"/>
    </xf>
    <xf numFmtId="0" fontId="20" fillId="0" borderId="10" xfId="15" applyFont="1" applyFill="1" applyBorder="1" applyAlignment="1" applyProtection="1">
      <alignment horizontal="center" vertical="center" wrapText="1"/>
      <protection hidden="1"/>
    </xf>
    <xf numFmtId="0" fontId="20" fillId="0" borderId="11" xfId="15" applyFont="1" applyFill="1" applyBorder="1" applyAlignment="1" applyProtection="1">
      <alignment horizontal="center" vertical="center" wrapText="1"/>
      <protection hidden="1"/>
    </xf>
    <xf numFmtId="0" fontId="149" fillId="0" borderId="2" xfId="0" applyNumberFormat="1" applyFont="1" applyBorder="1" applyAlignment="1">
      <alignment horizontal="center" wrapText="1"/>
    </xf>
    <xf numFmtId="176" fontId="101" fillId="0" borderId="2" xfId="15" applyNumberFormat="1" applyFont="1" applyFill="1" applyBorder="1" applyAlignment="1" applyProtection="1">
      <alignment horizontal="center" vertical="center" wrapText="1"/>
      <protection hidden="1"/>
    </xf>
    <xf numFmtId="0" fontId="3" fillId="0" borderId="2" xfId="15" applyFont="1" applyFill="1" applyBorder="1" applyAlignment="1" applyProtection="1">
      <alignment vertical="center"/>
      <protection hidden="1"/>
    </xf>
    <xf numFmtId="0" fontId="9" fillId="0" borderId="10" xfId="15" applyNumberFormat="1" applyFont="1" applyFill="1" applyBorder="1" applyAlignment="1" applyProtection="1">
      <alignment vertical="center" wrapText="1"/>
      <protection hidden="1"/>
    </xf>
    <xf numFmtId="0" fontId="77" fillId="0" borderId="10" xfId="0" applyNumberFormat="1" applyFont="1" applyFill="1" applyBorder="1" applyAlignment="1">
      <alignment vertical="center" wrapText="1"/>
    </xf>
    <xf numFmtId="0" fontId="77" fillId="0" borderId="11" xfId="0" applyNumberFormat="1" applyFont="1" applyFill="1" applyBorder="1" applyAlignment="1">
      <alignment vertical="center" wrapText="1"/>
    </xf>
    <xf numFmtId="0" fontId="45" fillId="0" borderId="0" xfId="0" applyFont="1" applyFill="1" applyAlignment="1">
      <alignment horizontal="left" vertical="center"/>
    </xf>
    <xf numFmtId="0" fontId="45" fillId="0" borderId="8" xfId="0" applyFont="1" applyFill="1" applyBorder="1" applyAlignment="1">
      <alignment horizontal="left" vertical="center"/>
    </xf>
    <xf numFmtId="176" fontId="12" fillId="0" borderId="7" xfId="15" applyNumberFormat="1" applyFont="1" applyFill="1" applyBorder="1" applyAlignment="1" applyProtection="1">
      <alignment horizontal="center" vertical="center" shrinkToFit="1"/>
      <protection hidden="1"/>
    </xf>
    <xf numFmtId="176" fontId="12" fillId="0" borderId="11" xfId="15" applyNumberFormat="1" applyFont="1" applyFill="1" applyBorder="1" applyAlignment="1" applyProtection="1">
      <alignment horizontal="center" vertical="center" shrinkToFit="1"/>
      <protection hidden="1"/>
    </xf>
    <xf numFmtId="0" fontId="20" fillId="0" borderId="0" xfId="15" applyFont="1" applyFill="1" applyAlignment="1" applyProtection="1">
      <alignment vertical="top" wrapText="1"/>
      <protection hidden="1"/>
    </xf>
    <xf numFmtId="176" fontId="101" fillId="0" borderId="2" xfId="15" applyNumberFormat="1" applyFont="1" applyFill="1" applyBorder="1" applyAlignment="1" applyProtection="1">
      <alignment horizontal="center" vertical="center"/>
      <protection hidden="1"/>
    </xf>
    <xf numFmtId="0" fontId="101" fillId="0" borderId="2" xfId="15" applyNumberFormat="1" applyFont="1" applyFill="1" applyBorder="1" applyAlignment="1" applyProtection="1">
      <alignment horizontal="center" vertical="center"/>
      <protection hidden="1"/>
    </xf>
    <xf numFmtId="0" fontId="13" fillId="0" borderId="3" xfId="15" applyFont="1" applyFill="1" applyBorder="1" applyAlignment="1" applyProtection="1">
      <alignment horizontal="left" vertical="center" wrapText="1"/>
      <protection hidden="1"/>
    </xf>
    <xf numFmtId="0" fontId="3" fillId="0" borderId="6" xfId="15" applyFont="1" applyFill="1" applyBorder="1" applyAlignment="1" applyProtection="1">
      <alignment horizontal="center" vertical="center" wrapText="1"/>
      <protection hidden="1"/>
    </xf>
    <xf numFmtId="0" fontId="3" fillId="0" borderId="3" xfId="15" applyFont="1" applyFill="1" applyBorder="1" applyAlignment="1" applyProtection="1">
      <alignment horizontal="center" vertical="center" wrapText="1"/>
      <protection hidden="1"/>
    </xf>
    <xf numFmtId="0" fontId="3" fillId="0" borderId="7" xfId="15" applyFont="1" applyFill="1" applyBorder="1" applyAlignment="1" applyProtection="1">
      <alignment horizontal="center" vertical="center" wrapText="1"/>
      <protection hidden="1"/>
    </xf>
    <xf numFmtId="0" fontId="3" fillId="0" borderId="1" xfId="15" applyFont="1" applyFill="1" applyBorder="1" applyAlignment="1" applyProtection="1">
      <alignment horizontal="center" vertical="center" wrapText="1"/>
      <protection hidden="1"/>
    </xf>
    <xf numFmtId="0" fontId="3" fillId="0" borderId="0" xfId="15" applyFont="1" applyFill="1" applyBorder="1" applyAlignment="1" applyProtection="1">
      <alignment horizontal="center" vertical="center" wrapText="1"/>
      <protection hidden="1"/>
    </xf>
    <xf numFmtId="0" fontId="3" fillId="0" borderId="8" xfId="15" applyFont="1" applyFill="1" applyBorder="1" applyAlignment="1" applyProtection="1">
      <alignment horizontal="center" vertical="center" wrapText="1"/>
      <protection hidden="1"/>
    </xf>
    <xf numFmtId="0" fontId="3" fillId="0" borderId="9" xfId="15" applyFont="1" applyFill="1" applyBorder="1" applyAlignment="1" applyProtection="1">
      <alignment horizontal="center" vertical="center" wrapText="1"/>
      <protection hidden="1"/>
    </xf>
    <xf numFmtId="0" fontId="3" fillId="0" borderId="10" xfId="15" applyFont="1" applyFill="1" applyBorder="1" applyAlignment="1" applyProtection="1">
      <alignment horizontal="center" vertical="center" wrapText="1"/>
      <protection hidden="1"/>
    </xf>
    <xf numFmtId="0" fontId="3" fillId="0" borderId="11" xfId="15" applyFont="1" applyFill="1" applyBorder="1" applyAlignment="1" applyProtection="1">
      <alignment horizontal="center" vertical="center" wrapText="1"/>
      <protection hidden="1"/>
    </xf>
    <xf numFmtId="176" fontId="101" fillId="0" borderId="3"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horizontal="center" vertical="center"/>
      <protection hidden="1"/>
    </xf>
    <xf numFmtId="0" fontId="3" fillId="0" borderId="2" xfId="15" applyFont="1" applyFill="1" applyBorder="1" applyAlignment="1" applyProtection="1">
      <alignment horizontal="center" vertical="center"/>
      <protection hidden="1"/>
    </xf>
    <xf numFmtId="0" fontId="0" fillId="0" borderId="10" xfId="0" applyNumberFormat="1" applyFill="1" applyBorder="1" applyAlignment="1">
      <alignment vertical="center" wrapText="1"/>
    </xf>
    <xf numFmtId="0" fontId="0" fillId="0" borderId="11" xfId="0" applyNumberFormat="1" applyFill="1" applyBorder="1" applyAlignment="1">
      <alignment vertical="center" wrapText="1"/>
    </xf>
    <xf numFmtId="176" fontId="101" fillId="0" borderId="0" xfId="15" applyNumberFormat="1" applyFont="1" applyFill="1" applyBorder="1" applyAlignment="1" applyProtection="1">
      <alignment horizontal="center" vertical="center"/>
      <protection hidden="1"/>
    </xf>
    <xf numFmtId="0" fontId="3" fillId="0" borderId="16" xfId="15" applyFont="1" applyFill="1" applyBorder="1" applyAlignment="1" applyProtection="1">
      <alignment vertical="center"/>
      <protection hidden="1"/>
    </xf>
    <xf numFmtId="176" fontId="9" fillId="0" borderId="2" xfId="15" applyNumberFormat="1" applyFont="1" applyFill="1" applyBorder="1" applyAlignment="1" applyProtection="1">
      <alignment vertical="center" wrapText="1"/>
      <protection hidden="1"/>
    </xf>
    <xf numFmtId="176" fontId="9" fillId="0" borderId="30" xfId="15" applyNumberFormat="1" applyFont="1" applyFill="1" applyBorder="1" applyAlignment="1" applyProtection="1">
      <alignment vertical="center" wrapText="1"/>
      <protection hidden="1"/>
    </xf>
    <xf numFmtId="0" fontId="9" fillId="0" borderId="10" xfId="15" applyNumberFormat="1" applyFont="1" applyFill="1" applyBorder="1" applyAlignment="1" applyProtection="1">
      <alignment vertical="center"/>
      <protection hidden="1"/>
    </xf>
    <xf numFmtId="0" fontId="77" fillId="0" borderId="10" xfId="0" applyNumberFormat="1" applyFont="1" applyFill="1" applyBorder="1" applyAlignment="1">
      <alignment vertical="center"/>
    </xf>
    <xf numFmtId="0" fontId="77" fillId="0" borderId="11" xfId="0" applyNumberFormat="1" applyFont="1" applyFill="1" applyBorder="1" applyAlignment="1">
      <alignment vertical="center"/>
    </xf>
    <xf numFmtId="0" fontId="45" fillId="0" borderId="0" xfId="0" applyFont="1" applyFill="1" applyAlignment="1">
      <alignment horizontal="left" vertical="center" wrapText="1"/>
    </xf>
    <xf numFmtId="0" fontId="9" fillId="0" borderId="0" xfId="0" applyFont="1" applyFill="1" applyAlignment="1" applyProtection="1">
      <alignment vertical="center"/>
    </xf>
    <xf numFmtId="0" fontId="77" fillId="0" borderId="0" xfId="0" applyFont="1" applyFill="1" applyAlignment="1">
      <alignment vertical="center"/>
    </xf>
    <xf numFmtId="0" fontId="9" fillId="0" borderId="0" xfId="0" applyFont="1" applyFill="1" applyAlignment="1" applyProtection="1">
      <alignment horizontal="center" vertical="center"/>
    </xf>
    <xf numFmtId="0" fontId="3" fillId="0" borderId="0" xfId="0" applyFont="1" applyFill="1" applyBorder="1" applyAlignment="1" applyProtection="1">
      <alignment horizontal="left" vertical="center"/>
    </xf>
    <xf numFmtId="0" fontId="0" fillId="0" borderId="0" xfId="0" applyFill="1" applyAlignment="1">
      <alignment horizontal="left" vertical="center"/>
    </xf>
    <xf numFmtId="0" fontId="14" fillId="0" borderId="0" xfId="0" applyFont="1" applyFill="1" applyBorder="1" applyAlignment="1" applyProtection="1">
      <alignment vertical="center"/>
    </xf>
    <xf numFmtId="0" fontId="130" fillId="0" borderId="0" xfId="0" applyFont="1" applyFill="1" applyBorder="1" applyAlignment="1" applyProtection="1">
      <alignment horizontal="center" wrapText="1" shrinkToFit="1"/>
    </xf>
    <xf numFmtId="0" fontId="9" fillId="0" borderId="0" xfId="0" applyFont="1" applyFill="1" applyBorder="1" applyAlignment="1" applyProtection="1">
      <alignment horizontal="center" vertical="center"/>
    </xf>
    <xf numFmtId="0" fontId="15" fillId="0" borderId="0" xfId="0" applyNumberFormat="1" applyFont="1" applyFill="1" applyBorder="1" applyAlignment="1" applyProtection="1">
      <alignment horizontal="left" vertical="center" shrinkToFit="1"/>
    </xf>
    <xf numFmtId="0" fontId="3" fillId="0" borderId="0" xfId="0" applyFont="1" applyFill="1" applyAlignment="1" applyProtection="1">
      <alignment horizontal="right" vertical="center"/>
    </xf>
    <xf numFmtId="0" fontId="14" fillId="0" borderId="0" xfId="0" applyFont="1" applyFill="1" applyAlignment="1" applyProtection="1">
      <alignment horizontal="right" vertical="center"/>
    </xf>
    <xf numFmtId="0" fontId="130" fillId="0" borderId="0" xfId="0" applyFont="1" applyFill="1" applyBorder="1" applyAlignment="1" applyProtection="1">
      <alignment horizontal="center" shrinkToFit="1"/>
    </xf>
    <xf numFmtId="0" fontId="77" fillId="0" borderId="0" xfId="0" applyFont="1" applyFill="1" applyAlignment="1">
      <alignment horizontal="center" vertical="center"/>
    </xf>
    <xf numFmtId="0" fontId="14" fillId="0" borderId="0" xfId="0" applyFont="1" applyFill="1" applyBorder="1" applyAlignment="1" applyProtection="1">
      <alignment horizontal="center" vertical="center"/>
    </xf>
    <xf numFmtId="0" fontId="130" fillId="0" borderId="0" xfId="0" applyNumberFormat="1" applyFont="1" applyFill="1" applyBorder="1" applyAlignment="1" applyProtection="1">
      <alignment horizontal="center" vertical="center" shrinkToFit="1"/>
    </xf>
    <xf numFmtId="0" fontId="131" fillId="0" borderId="0" xfId="0" applyNumberFormat="1" applyFont="1" applyFill="1" applyAlignment="1" applyProtection="1">
      <alignment horizontal="center" vertical="center" shrinkToFit="1"/>
    </xf>
    <xf numFmtId="0" fontId="15" fillId="0" borderId="0" xfId="0" applyFont="1" applyFill="1" applyBorder="1" applyAlignment="1" applyProtection="1">
      <alignment vertical="center"/>
    </xf>
    <xf numFmtId="0" fontId="84" fillId="0" borderId="0" xfId="0" applyFont="1" applyAlignment="1">
      <alignment vertical="center"/>
    </xf>
    <xf numFmtId="0" fontId="14"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vertical="center"/>
    </xf>
    <xf numFmtId="181" fontId="15" fillId="0" borderId="9" xfId="0" applyNumberFormat="1" applyFont="1" applyFill="1" applyBorder="1" applyAlignment="1">
      <alignment horizontal="left" vertical="center"/>
    </xf>
    <xf numFmtId="0" fontId="0" fillId="0" borderId="10" xfId="0" applyBorder="1" applyAlignment="1">
      <alignment horizontal="left" vertical="center"/>
    </xf>
    <xf numFmtId="0" fontId="44" fillId="0" borderId="10" xfId="0" applyFont="1" applyBorder="1" applyAlignment="1">
      <alignment horizontal="center" vertical="center"/>
    </xf>
    <xf numFmtId="0" fontId="44" fillId="0" borderId="11" xfId="0" applyFont="1" applyBorder="1" applyAlignment="1">
      <alignment horizontal="center" vertical="center"/>
    </xf>
    <xf numFmtId="0" fontId="3" fillId="0" borderId="0" xfId="0" applyFont="1" applyAlignment="1">
      <alignment vertical="center"/>
    </xf>
    <xf numFmtId="0" fontId="60" fillId="0" borderId="10" xfId="0" applyFont="1" applyBorder="1" applyAlignment="1">
      <alignment horizontal="center" vertical="top"/>
    </xf>
    <xf numFmtId="0" fontId="0" fillId="0" borderId="10" xfId="0" applyFont="1" applyBorder="1" applyAlignment="1">
      <alignment horizontal="center" vertical="top"/>
    </xf>
    <xf numFmtId="0" fontId="0" fillId="0" borderId="10" xfId="0" applyBorder="1" applyAlignment="1">
      <alignment horizontal="center" vertical="top"/>
    </xf>
    <xf numFmtId="0" fontId="0" fillId="0" borderId="6" xfId="0" applyBorder="1" applyAlignment="1">
      <alignment horizontal="left" vertical="center" wrapText="1"/>
    </xf>
    <xf numFmtId="0" fontId="0" fillId="0" borderId="3" xfId="0" applyBorder="1" applyAlignment="1">
      <alignment vertical="center" wrapText="1"/>
    </xf>
    <xf numFmtId="0" fontId="0" fillId="0" borderId="7"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44" fillId="0" borderId="44" xfId="0" applyFont="1" applyBorder="1" applyAlignment="1">
      <alignment horizontal="center" vertical="center" wrapText="1"/>
    </xf>
    <xf numFmtId="0" fontId="0" fillId="0" borderId="32" xfId="0" applyBorder="1" applyAlignment="1">
      <alignment horizontal="center" vertical="center" wrapText="1"/>
    </xf>
    <xf numFmtId="180" fontId="3" fillId="0" borderId="6" xfId="0" applyNumberFormat="1" applyFont="1" applyBorder="1" applyAlignment="1" applyProtection="1">
      <alignment horizontal="center" vertical="center"/>
      <protection locked="0"/>
    </xf>
    <xf numFmtId="0" fontId="0" fillId="0" borderId="9" xfId="0" applyBorder="1" applyAlignment="1">
      <alignment vertical="center"/>
    </xf>
    <xf numFmtId="0" fontId="44" fillId="0" borderId="10" xfId="0" applyFont="1" applyBorder="1" applyAlignment="1">
      <alignment vertical="center" wrapText="1"/>
    </xf>
    <xf numFmtId="0" fontId="102" fillId="0" borderId="10" xfId="0" applyFont="1" applyBorder="1" applyAlignment="1">
      <alignment horizontal="left" vertical="center"/>
    </xf>
    <xf numFmtId="0" fontId="3" fillId="0" borderId="0" xfId="0" applyFont="1" applyBorder="1" applyAlignment="1">
      <alignment horizontal="left"/>
    </xf>
    <xf numFmtId="0" fontId="0" fillId="0" borderId="0" xfId="0" applyFont="1" applyBorder="1" applyAlignment="1">
      <alignment horizontal="left" vertical="center"/>
    </xf>
    <xf numFmtId="180" fontId="44" fillId="0" borderId="23" xfId="0" applyNumberFormat="1" applyFont="1" applyFill="1" applyBorder="1" applyAlignment="1">
      <alignment horizontal="left" vertical="center"/>
    </xf>
    <xf numFmtId="180" fontId="44" fillId="0" borderId="82" xfId="0" applyNumberFormat="1" applyFont="1" applyFill="1" applyBorder="1" applyAlignment="1">
      <alignment horizontal="left" vertical="center"/>
    </xf>
    <xf numFmtId="0" fontId="3" fillId="0" borderId="44" xfId="0" applyFont="1" applyFill="1" applyBorder="1" applyAlignment="1">
      <alignment horizontal="center" vertical="center"/>
    </xf>
    <xf numFmtId="0" fontId="0" fillId="0" borderId="43" xfId="0" applyFill="1" applyBorder="1" applyAlignment="1">
      <alignment horizontal="center" vertical="center"/>
    </xf>
    <xf numFmtId="0" fontId="0" fillId="0" borderId="32" xfId="0" applyFill="1" applyBorder="1" applyAlignment="1">
      <alignment horizontal="center" vertical="center"/>
    </xf>
    <xf numFmtId="0" fontId="3" fillId="0" borderId="2" xfId="0" applyFont="1" applyFill="1" applyBorder="1" applyAlignment="1">
      <alignment horizontal="center" vertical="center"/>
    </xf>
    <xf numFmtId="0" fontId="44" fillId="0" borderId="85" xfId="0" applyFont="1" applyFill="1" applyBorder="1" applyAlignment="1">
      <alignment horizontal="center" vertical="center"/>
    </xf>
    <xf numFmtId="0" fontId="44" fillId="0" borderId="88" xfId="0" applyFont="1" applyFill="1" applyBorder="1" applyAlignment="1">
      <alignment horizontal="center" vertical="center"/>
    </xf>
    <xf numFmtId="0" fontId="44" fillId="0" borderId="30" xfId="0" applyFont="1" applyFill="1" applyBorder="1" applyAlignment="1">
      <alignment horizontal="center" vertical="center"/>
    </xf>
    <xf numFmtId="0" fontId="44" fillId="0" borderId="2" xfId="0" applyFont="1" applyFill="1" applyBorder="1" applyAlignment="1">
      <alignment horizontal="center" vertical="center" wrapText="1"/>
    </xf>
    <xf numFmtId="0" fontId="0" fillId="0" borderId="2" xfId="0" applyFont="1" applyFill="1" applyBorder="1" applyAlignment="1">
      <alignment horizontal="center" vertical="center"/>
    </xf>
    <xf numFmtId="0" fontId="0" fillId="0" borderId="30" xfId="0" applyFont="1" applyFill="1" applyBorder="1" applyAlignment="1">
      <alignment horizontal="center" vertical="center"/>
    </xf>
    <xf numFmtId="180" fontId="44" fillId="0" borderId="21" xfId="0" applyNumberFormat="1" applyFont="1" applyFill="1" applyBorder="1" applyAlignment="1">
      <alignment horizontal="left" vertical="center"/>
    </xf>
    <xf numFmtId="180" fontId="44" fillId="0" borderId="45" xfId="0" applyNumberFormat="1" applyFont="1" applyFill="1" applyBorder="1" applyAlignment="1">
      <alignment horizontal="left" vertical="center"/>
    </xf>
    <xf numFmtId="180" fontId="3" fillId="0" borderId="84" xfId="0" applyNumberFormat="1" applyFont="1" applyFill="1" applyBorder="1" applyAlignment="1" applyProtection="1">
      <alignment horizontal="left" vertical="center" wrapText="1"/>
      <protection locked="0"/>
    </xf>
    <xf numFmtId="180" fontId="44" fillId="0" borderId="24" xfId="0" applyNumberFormat="1" applyFont="1" applyFill="1" applyBorder="1" applyAlignment="1">
      <alignment horizontal="left" vertical="center" wrapText="1"/>
    </xf>
    <xf numFmtId="0" fontId="28" fillId="0" borderId="23" xfId="0" applyFont="1" applyBorder="1" applyAlignment="1" applyProtection="1">
      <alignment horizontal="left" vertical="center" wrapText="1"/>
      <protection locked="0"/>
    </xf>
    <xf numFmtId="0" fontId="88" fillId="0" borderId="23" xfId="0" applyFont="1" applyBorder="1" applyAlignment="1">
      <alignment horizontal="left" vertical="center" wrapText="1"/>
    </xf>
    <xf numFmtId="0" fontId="88" fillId="0" borderId="24" xfId="0" applyFont="1" applyBorder="1" applyAlignment="1">
      <alignment horizontal="left" vertical="center" wrapText="1"/>
    </xf>
    <xf numFmtId="180" fontId="44" fillId="0" borderId="49" xfId="0" applyNumberFormat="1" applyFont="1" applyFill="1" applyBorder="1" applyAlignment="1">
      <alignment horizontal="left" vertical="center" wrapText="1"/>
    </xf>
    <xf numFmtId="0" fontId="0" fillId="0" borderId="82" xfId="0" applyBorder="1" applyAlignment="1">
      <alignment horizontal="left" vertical="center" wrapText="1"/>
    </xf>
    <xf numFmtId="0" fontId="0" fillId="0" borderId="24" xfId="0" applyBorder="1" applyAlignment="1">
      <alignment horizontal="left" vertical="center" wrapText="1"/>
    </xf>
    <xf numFmtId="0" fontId="28" fillId="0" borderId="49" xfId="0" applyFont="1" applyBorder="1" applyAlignment="1" applyProtection="1">
      <alignment horizontal="left" vertical="center" wrapText="1"/>
      <protection locked="0"/>
    </xf>
    <xf numFmtId="180" fontId="44" fillId="0" borderId="36" xfId="0" applyNumberFormat="1" applyFont="1" applyBorder="1" applyAlignment="1">
      <alignment horizontal="left" vertical="center" wrapText="1"/>
    </xf>
    <xf numFmtId="0" fontId="44" fillId="0" borderId="21" xfId="0" applyFont="1" applyBorder="1" applyAlignment="1">
      <alignment vertical="center" wrapText="1"/>
    </xf>
    <xf numFmtId="180" fontId="44" fillId="0" borderId="38" xfId="0" applyNumberFormat="1" applyFont="1" applyFill="1" applyBorder="1" applyAlignment="1">
      <alignment horizontal="left" vertical="center"/>
    </xf>
    <xf numFmtId="180" fontId="44" fillId="0" borderId="42" xfId="0" applyNumberFormat="1" applyFont="1" applyFill="1" applyBorder="1" applyAlignment="1">
      <alignment horizontal="left" vertical="center"/>
    </xf>
    <xf numFmtId="180" fontId="3" fillId="0" borderId="53" xfId="0" applyNumberFormat="1" applyFont="1" applyFill="1" applyBorder="1" applyAlignment="1" applyProtection="1">
      <alignment horizontal="left" vertical="center" wrapText="1"/>
      <protection locked="0"/>
    </xf>
    <xf numFmtId="180" fontId="44" fillId="0" borderId="39" xfId="0" applyNumberFormat="1" applyFont="1" applyFill="1" applyBorder="1" applyAlignment="1">
      <alignment horizontal="left" vertical="center" wrapText="1"/>
    </xf>
    <xf numFmtId="0" fontId="28" fillId="0" borderId="38" xfId="0" applyFont="1" applyBorder="1" applyAlignment="1" applyProtection="1">
      <alignment horizontal="left" vertical="center" wrapText="1"/>
      <protection locked="0"/>
    </xf>
    <xf numFmtId="0" fontId="88" fillId="0" borderId="38" xfId="0" applyFont="1" applyBorder="1" applyAlignment="1">
      <alignment horizontal="left" vertical="center" wrapText="1"/>
    </xf>
    <xf numFmtId="0" fontId="88" fillId="0" borderId="39" xfId="0" applyFont="1" applyBorder="1" applyAlignment="1">
      <alignment horizontal="left" vertical="center" wrapText="1"/>
    </xf>
    <xf numFmtId="0" fontId="19" fillId="0" borderId="16" xfId="0" applyFont="1" applyBorder="1" applyAlignment="1">
      <alignment horizontal="center" vertical="center"/>
    </xf>
    <xf numFmtId="0" fontId="92" fillId="0" borderId="2" xfId="0" applyFont="1" applyBorder="1" applyAlignment="1">
      <alignment horizontal="center" vertical="center"/>
    </xf>
    <xf numFmtId="0" fontId="92" fillId="0" borderId="30" xfId="0" applyFont="1" applyBorder="1" applyAlignment="1">
      <alignment horizontal="center" vertical="center"/>
    </xf>
    <xf numFmtId="180" fontId="3" fillId="0" borderId="44" xfId="0" applyNumberFormat="1" applyFont="1" applyBorder="1" applyAlignment="1" applyProtection="1">
      <alignment horizontal="center" vertical="center"/>
      <protection locked="0"/>
    </xf>
    <xf numFmtId="0" fontId="0" fillId="0" borderId="43" xfId="0" applyBorder="1" applyAlignment="1">
      <alignment horizontal="center" vertical="center"/>
    </xf>
    <xf numFmtId="0" fontId="0" fillId="0" borderId="32" xfId="0" applyBorder="1" applyAlignment="1">
      <alignment horizontal="center" vertical="center"/>
    </xf>
    <xf numFmtId="180" fontId="44" fillId="0" borderId="21" xfId="0" applyNumberFormat="1" applyFont="1" applyBorder="1" applyAlignment="1">
      <alignment horizontal="left" vertical="center"/>
    </xf>
    <xf numFmtId="180" fontId="44" fillId="0" borderId="22" xfId="0" applyNumberFormat="1" applyFont="1" applyBorder="1" applyAlignment="1">
      <alignment horizontal="left" vertical="center"/>
    </xf>
    <xf numFmtId="0" fontId="28" fillId="0" borderId="21" xfId="0" applyNumberFormat="1" applyFont="1" applyBorder="1" applyAlignment="1" applyProtection="1">
      <alignment horizontal="center" vertical="center" wrapText="1"/>
      <protection locked="0"/>
    </xf>
    <xf numFmtId="0" fontId="151" fillId="0" borderId="21" xfId="0" applyNumberFormat="1" applyFont="1" applyBorder="1" applyAlignment="1">
      <alignment horizontal="center" vertical="center"/>
    </xf>
    <xf numFmtId="180" fontId="44" fillId="0" borderId="23" xfId="0" applyNumberFormat="1" applyFont="1" applyBorder="1" applyAlignment="1">
      <alignment horizontal="left" vertical="center"/>
    </xf>
    <xf numFmtId="180" fontId="44" fillId="0" borderId="24" xfId="0" applyNumberFormat="1" applyFont="1" applyBorder="1" applyAlignment="1">
      <alignment horizontal="left" vertical="center"/>
    </xf>
    <xf numFmtId="180" fontId="44" fillId="0" borderId="38" xfId="0" applyNumberFormat="1" applyFont="1" applyBorder="1" applyAlignment="1">
      <alignment horizontal="left" vertical="center"/>
    </xf>
    <xf numFmtId="0" fontId="44" fillId="0" borderId="39" xfId="0" applyFont="1" applyBorder="1" applyAlignment="1">
      <alignment horizontal="left" vertical="center"/>
    </xf>
    <xf numFmtId="180" fontId="44" fillId="0" borderId="36" xfId="0" applyNumberFormat="1" applyFont="1" applyBorder="1" applyAlignment="1">
      <alignment horizontal="left" vertical="center"/>
    </xf>
    <xf numFmtId="0" fontId="44" fillId="0" borderId="21" xfId="0" applyFont="1" applyBorder="1" applyAlignment="1">
      <alignment vertical="center"/>
    </xf>
    <xf numFmtId="180" fontId="44" fillId="0" borderId="49" xfId="0" applyNumberFormat="1" applyFont="1" applyBorder="1" applyAlignment="1">
      <alignment horizontal="left" vertical="center" wrapText="1"/>
    </xf>
    <xf numFmtId="0" fontId="44" fillId="0" borderId="23" xfId="0" applyFont="1" applyBorder="1" applyAlignment="1">
      <alignment vertical="center" wrapText="1"/>
    </xf>
    <xf numFmtId="0" fontId="3" fillId="0" borderId="21" xfId="0" applyFont="1" applyBorder="1" applyAlignment="1">
      <alignment horizontal="center" vertical="center" wrapText="1"/>
    </xf>
    <xf numFmtId="0" fontId="0" fillId="0" borderId="21" xfId="0" applyBorder="1" applyAlignment="1">
      <alignment horizontal="center" vertical="center" wrapText="1"/>
    </xf>
    <xf numFmtId="0" fontId="44" fillId="0" borderId="24" xfId="0" applyFont="1" applyBorder="1" applyAlignment="1">
      <alignment horizontal="left" vertical="center"/>
    </xf>
    <xf numFmtId="180" fontId="44" fillId="0" borderId="24" xfId="0" applyNumberFormat="1" applyFont="1" applyFill="1" applyBorder="1" applyAlignment="1">
      <alignment horizontal="left" vertical="center"/>
    </xf>
    <xf numFmtId="180" fontId="44" fillId="0" borderId="37" xfId="0" applyNumberFormat="1" applyFont="1" applyFill="1" applyBorder="1" applyAlignment="1">
      <alignment horizontal="left" vertical="center" wrapText="1"/>
    </xf>
    <xf numFmtId="0" fontId="0" fillId="0" borderId="38" xfId="0" applyBorder="1" applyAlignment="1">
      <alignment horizontal="left" vertical="center" wrapText="1"/>
    </xf>
    <xf numFmtId="0" fontId="44" fillId="0" borderId="36" xfId="0" applyFont="1" applyBorder="1" applyAlignment="1">
      <alignment horizontal="left" vertical="center"/>
    </xf>
    <xf numFmtId="0" fontId="0" fillId="0" borderId="21" xfId="0" applyBorder="1" applyAlignment="1">
      <alignment vertical="center"/>
    </xf>
    <xf numFmtId="180" fontId="3" fillId="0" borderId="52" xfId="0" applyNumberFormat="1" applyFont="1" applyFill="1" applyBorder="1" applyAlignment="1" applyProtection="1">
      <alignment horizontal="left" vertical="center" wrapText="1"/>
      <protection locked="0"/>
    </xf>
    <xf numFmtId="180" fontId="44" fillId="0" borderId="22" xfId="0" applyNumberFormat="1" applyFont="1" applyFill="1" applyBorder="1" applyAlignment="1">
      <alignment horizontal="left" vertical="center" wrapText="1"/>
    </xf>
    <xf numFmtId="0" fontId="28" fillId="0" borderId="21" xfId="0" applyFont="1" applyBorder="1" applyAlignment="1" applyProtection="1">
      <alignment horizontal="left" vertical="center" wrapText="1"/>
      <protection locked="0"/>
    </xf>
    <xf numFmtId="0" fontId="88" fillId="0" borderId="21" xfId="0" applyFont="1" applyBorder="1" applyAlignment="1">
      <alignment horizontal="left" vertical="center" wrapText="1"/>
    </xf>
    <xf numFmtId="0" fontId="88" fillId="0" borderId="22" xfId="0" applyFont="1" applyBorder="1" applyAlignment="1">
      <alignment horizontal="left" vertical="center" wrapText="1"/>
    </xf>
    <xf numFmtId="0" fontId="3" fillId="0" borderId="44" xfId="0" applyFont="1" applyBorder="1" applyAlignment="1">
      <alignment horizontal="center" vertical="center" wrapText="1"/>
    </xf>
    <xf numFmtId="180" fontId="44" fillId="0" borderId="29" xfId="0" applyNumberFormat="1" applyFont="1" applyFill="1" applyBorder="1" applyAlignment="1">
      <alignment horizontal="left" vertical="center"/>
    </xf>
    <xf numFmtId="180" fontId="44" fillId="0" borderId="137" xfId="0" applyNumberFormat="1" applyFont="1" applyFill="1" applyBorder="1" applyAlignment="1">
      <alignment horizontal="left" vertical="center"/>
    </xf>
    <xf numFmtId="0" fontId="28" fillId="0" borderId="29" xfId="0" applyFont="1" applyBorder="1" applyAlignment="1" applyProtection="1">
      <alignment horizontal="left" vertical="center" wrapText="1"/>
      <protection locked="0"/>
    </xf>
    <xf numFmtId="0" fontId="88" fillId="0" borderId="29" xfId="0" applyFont="1" applyBorder="1" applyAlignment="1">
      <alignment horizontal="left" vertical="center" wrapText="1"/>
    </xf>
    <xf numFmtId="0" fontId="88" fillId="0" borderId="28" xfId="0" applyFont="1" applyBorder="1" applyAlignment="1">
      <alignment horizontal="left" vertical="center" wrapText="1"/>
    </xf>
    <xf numFmtId="0" fontId="44" fillId="0" borderId="38" xfId="0" applyFont="1" applyBorder="1" applyAlignment="1">
      <alignment horizontal="left" vertical="center" wrapText="1"/>
    </xf>
    <xf numFmtId="0" fontId="44" fillId="0" borderId="21" xfId="0" applyFont="1" applyBorder="1" applyAlignment="1">
      <alignment horizontal="center" vertical="center" wrapText="1"/>
    </xf>
    <xf numFmtId="0" fontId="44" fillId="0" borderId="36" xfId="0" applyFont="1" applyBorder="1" applyAlignment="1">
      <alignment horizontal="left" vertical="center" wrapText="1"/>
    </xf>
    <xf numFmtId="14" fontId="44" fillId="0" borderId="37" xfId="0" applyNumberFormat="1" applyFont="1" applyBorder="1" applyAlignment="1">
      <alignment horizontal="left" vertical="center" wrapText="1"/>
    </xf>
    <xf numFmtId="0" fontId="0" fillId="0" borderId="38" xfId="0" applyBorder="1" applyAlignment="1">
      <alignment vertical="center" wrapText="1"/>
    </xf>
    <xf numFmtId="0" fontId="15" fillId="0" borderId="6" xfId="0" applyFont="1" applyBorder="1" applyAlignment="1">
      <alignment horizontal="left" vertical="center"/>
    </xf>
    <xf numFmtId="0" fontId="84" fillId="0" borderId="3" xfId="0" applyFont="1" applyBorder="1" applyAlignment="1">
      <alignment horizontal="left" vertical="center"/>
    </xf>
    <xf numFmtId="0" fontId="0" fillId="0" borderId="3" xfId="0" applyBorder="1" applyAlignment="1">
      <alignment horizontal="left" vertical="center"/>
    </xf>
    <xf numFmtId="0" fontId="0" fillId="0" borderId="7" xfId="0" applyBorder="1" applyAlignment="1">
      <alignment horizontal="left" vertical="center"/>
    </xf>
    <xf numFmtId="0" fontId="15" fillId="0" borderId="6" xfId="0" applyFont="1" applyBorder="1" applyAlignment="1">
      <alignment horizontal="left" vertical="center" wrapText="1"/>
    </xf>
    <xf numFmtId="0" fontId="84" fillId="0" borderId="3" xfId="0" applyFont="1" applyBorder="1" applyAlignment="1">
      <alignment horizontal="left" vertical="center" wrapText="1"/>
    </xf>
    <xf numFmtId="0" fontId="15" fillId="0" borderId="9" xfId="0" applyFont="1" applyBorder="1" applyAlignment="1">
      <alignment horizontal="left" vertical="center" wrapText="1"/>
    </xf>
    <xf numFmtId="0" fontId="84" fillId="0" borderId="10" xfId="0" applyFont="1" applyBorder="1" applyAlignment="1">
      <alignment horizontal="left" vertical="center" wrapText="1"/>
    </xf>
    <xf numFmtId="0" fontId="0" fillId="0" borderId="11" xfId="0" applyBorder="1" applyAlignment="1">
      <alignment horizontal="left" vertical="center"/>
    </xf>
    <xf numFmtId="0" fontId="15" fillId="0" borderId="6" xfId="0" applyNumberFormat="1" applyFont="1" applyBorder="1" applyAlignment="1">
      <alignment horizontal="left" vertical="center"/>
    </xf>
    <xf numFmtId="0" fontId="84" fillId="0" borderId="3" xfId="0" applyNumberFormat="1" applyFont="1" applyBorder="1" applyAlignment="1">
      <alignment horizontal="left" vertical="center"/>
    </xf>
    <xf numFmtId="0" fontId="84" fillId="0" borderId="7" xfId="0" applyFont="1" applyBorder="1" applyAlignment="1">
      <alignment horizontal="left" vertical="center"/>
    </xf>
    <xf numFmtId="0" fontId="84" fillId="0" borderId="7" xfId="0" applyFont="1" applyBorder="1" applyAlignment="1">
      <alignment horizontal="left" vertical="center" wrapText="1"/>
    </xf>
    <xf numFmtId="0" fontId="15" fillId="0" borderId="9" xfId="0" applyNumberFormat="1" applyFont="1" applyBorder="1" applyAlignment="1">
      <alignment horizontal="left" vertical="center" wrapText="1"/>
    </xf>
    <xf numFmtId="0" fontId="84" fillId="0" borderId="10" xfId="0" applyNumberFormat="1" applyFont="1" applyBorder="1" applyAlignment="1">
      <alignment horizontal="left" vertical="center" wrapText="1"/>
    </xf>
    <xf numFmtId="0" fontId="84" fillId="0" borderId="11" xfId="0" applyFont="1" applyBorder="1" applyAlignment="1">
      <alignment horizontal="left" vertical="center" wrapText="1"/>
    </xf>
    <xf numFmtId="0" fontId="151" fillId="0" borderId="21" xfId="0" applyNumberFormat="1" applyFont="1" applyBorder="1" applyAlignment="1">
      <alignment horizontal="center" vertical="center" wrapText="1"/>
    </xf>
    <xf numFmtId="0" fontId="93" fillId="0" borderId="0" xfId="0" applyFont="1" applyFill="1" applyAlignment="1">
      <alignment horizontal="center" vertical="center"/>
    </xf>
    <xf numFmtId="0" fontId="94" fillId="0" borderId="0" xfId="0" applyFont="1" applyFill="1" applyAlignment="1">
      <alignment horizontal="center" vertical="center"/>
    </xf>
    <xf numFmtId="0" fontId="91" fillId="0" borderId="16" xfId="0" applyFont="1" applyFill="1" applyBorder="1" applyAlignment="1">
      <alignment horizontal="right" vertical="center"/>
    </xf>
    <xf numFmtId="0" fontId="92" fillId="0" borderId="2" xfId="0" applyFont="1" applyFill="1" applyBorder="1" applyAlignment="1">
      <alignment horizontal="right" vertical="center"/>
    </xf>
    <xf numFmtId="0" fontId="91" fillId="0" borderId="2" xfId="0" applyFont="1" applyFill="1" applyBorder="1" applyAlignment="1">
      <alignment vertical="center"/>
    </xf>
    <xf numFmtId="0" fontId="92" fillId="0" borderId="2" xfId="0" applyFont="1" applyFill="1" applyBorder="1" applyAlignment="1">
      <alignment vertical="center"/>
    </xf>
    <xf numFmtId="0" fontId="46" fillId="0" borderId="9" xfId="0" applyNumberFormat="1" applyFont="1" applyFill="1" applyBorder="1" applyAlignment="1">
      <alignment horizontal="center" vertical="center"/>
    </xf>
    <xf numFmtId="0" fontId="0" fillId="0" borderId="10" xfId="0" applyNumberFormat="1" applyFill="1" applyBorder="1" applyAlignment="1">
      <alignment horizontal="center" vertical="center"/>
    </xf>
    <xf numFmtId="0" fontId="46" fillId="0" borderId="10" xfId="0" applyNumberFormat="1" applyFont="1" applyFill="1" applyBorder="1" applyAlignment="1">
      <alignment horizontal="center" vertical="center"/>
    </xf>
    <xf numFmtId="0" fontId="46" fillId="0" borderId="16" xfId="0" applyNumberFormat="1" applyFont="1" applyFill="1" applyBorder="1" applyAlignment="1">
      <alignment horizontal="center" vertical="center"/>
    </xf>
    <xf numFmtId="0" fontId="0" fillId="0" borderId="2" xfId="0" applyNumberFormat="1" applyFill="1" applyBorder="1" applyAlignment="1">
      <alignment horizontal="center" vertical="center"/>
    </xf>
    <xf numFmtId="0" fontId="0" fillId="0" borderId="30" xfId="0" applyNumberFormat="1" applyFill="1" applyBorder="1" applyAlignment="1">
      <alignment horizontal="center" vertical="center"/>
    </xf>
    <xf numFmtId="0" fontId="46" fillId="0" borderId="3" xfId="0" applyNumberFormat="1" applyFont="1" applyFill="1" applyBorder="1" applyAlignment="1">
      <alignment vertical="center"/>
    </xf>
    <xf numFmtId="0" fontId="0" fillId="0" borderId="3" xfId="0" applyNumberFormat="1" applyFill="1" applyBorder="1" applyAlignment="1">
      <alignment vertical="center"/>
    </xf>
    <xf numFmtId="0" fontId="0" fillId="0" borderId="7" xfId="0" applyNumberFormat="1" applyFill="1" applyBorder="1" applyAlignment="1">
      <alignment vertical="center"/>
    </xf>
    <xf numFmtId="0" fontId="91" fillId="0" borderId="2" xfId="0" applyFont="1" applyFill="1" applyBorder="1" applyAlignment="1">
      <alignment horizontal="center" vertical="center"/>
    </xf>
    <xf numFmtId="0" fontId="0" fillId="0" borderId="2" xfId="0" applyFill="1" applyBorder="1" applyAlignment="1">
      <alignment horizontal="center" vertical="center"/>
    </xf>
    <xf numFmtId="0" fontId="91" fillId="0" borderId="10" xfId="0" applyFont="1" applyFill="1" applyBorder="1" applyAlignment="1">
      <alignment horizontal="center" vertical="center"/>
    </xf>
    <xf numFmtId="0" fontId="92" fillId="0" borderId="0" xfId="0" applyFont="1" applyFill="1" applyBorder="1" applyAlignment="1">
      <alignment horizontal="center" vertical="center"/>
    </xf>
    <xf numFmtId="0" fontId="46" fillId="0" borderId="6" xfId="0" applyFont="1" applyFill="1" applyBorder="1" applyAlignment="1">
      <alignment horizontal="center" vertical="center"/>
    </xf>
    <xf numFmtId="0" fontId="46" fillId="0" borderId="10" xfId="0" applyNumberFormat="1" applyFont="1" applyFill="1" applyBorder="1" applyAlignment="1">
      <alignment vertical="center" wrapText="1"/>
    </xf>
    <xf numFmtId="0" fontId="46" fillId="0" borderId="11" xfId="0" applyNumberFormat="1" applyFont="1" applyFill="1" applyBorder="1" applyAlignment="1">
      <alignment vertical="center" wrapText="1"/>
    </xf>
    <xf numFmtId="0" fontId="46" fillId="0" borderId="2" xfId="0" applyNumberFormat="1" applyFont="1" applyFill="1" applyBorder="1" applyAlignment="1">
      <alignment horizontal="center" vertical="center"/>
    </xf>
    <xf numFmtId="0" fontId="45" fillId="0" borderId="16" xfId="0" applyFont="1" applyFill="1" applyBorder="1" applyAlignment="1" applyProtection="1">
      <alignment vertical="top" wrapText="1"/>
      <protection locked="0"/>
    </xf>
    <xf numFmtId="0" fontId="77" fillId="0" borderId="2" xfId="0" applyFont="1" applyFill="1" applyBorder="1" applyAlignment="1" applyProtection="1">
      <alignment vertical="top" wrapText="1"/>
      <protection locked="0"/>
    </xf>
    <xf numFmtId="0" fontId="77" fillId="0" borderId="30" xfId="0" applyFont="1" applyFill="1" applyBorder="1" applyAlignment="1" applyProtection="1">
      <alignment vertical="top" wrapText="1"/>
      <protection locked="0"/>
    </xf>
    <xf numFmtId="0" fontId="44" fillId="0" borderId="3" xfId="0" applyFont="1" applyFill="1" applyBorder="1" applyAlignment="1">
      <alignment vertical="center" wrapText="1"/>
    </xf>
    <xf numFmtId="0" fontId="0" fillId="0" borderId="3" xfId="0" applyFont="1" applyFill="1" applyBorder="1" applyAlignment="1">
      <alignment vertical="center" wrapText="1"/>
    </xf>
    <xf numFmtId="0" fontId="44" fillId="0" borderId="0" xfId="0" applyFont="1" applyFill="1" applyAlignment="1">
      <alignment vertical="top" wrapText="1"/>
    </xf>
    <xf numFmtId="0" fontId="0" fillId="0" borderId="0" xfId="0" applyFont="1" applyFill="1" applyAlignment="1">
      <alignment vertical="top" wrapText="1"/>
    </xf>
    <xf numFmtId="0" fontId="45" fillId="0" borderId="10" xfId="0" applyFont="1" applyFill="1" applyBorder="1" applyAlignment="1" applyProtection="1">
      <alignment vertical="top" wrapText="1"/>
      <protection locked="0"/>
    </xf>
    <xf numFmtId="0" fontId="77" fillId="0" borderId="10" xfId="0" applyFont="1" applyFill="1" applyBorder="1" applyAlignment="1" applyProtection="1">
      <alignment vertical="top" wrapText="1"/>
      <protection locked="0"/>
    </xf>
    <xf numFmtId="0" fontId="77" fillId="0" borderId="11" xfId="0" applyFont="1" applyFill="1" applyBorder="1" applyAlignment="1" applyProtection="1">
      <alignment vertical="top" wrapText="1"/>
      <protection locked="0"/>
    </xf>
    <xf numFmtId="0" fontId="107" fillId="0" borderId="0" xfId="0" applyFont="1" applyFill="1" applyAlignment="1" applyProtection="1">
      <alignment horizontal="center" vertical="center"/>
    </xf>
    <xf numFmtId="0" fontId="105" fillId="13" borderId="16" xfId="0" applyFont="1" applyFill="1" applyBorder="1" applyAlignment="1" applyProtection="1">
      <alignment vertical="center"/>
    </xf>
    <xf numFmtId="0" fontId="105" fillId="13" borderId="132" xfId="0" applyFont="1" applyFill="1" applyBorder="1" applyAlignment="1" applyProtection="1">
      <alignment vertical="center"/>
    </xf>
    <xf numFmtId="0" fontId="106" fillId="13" borderId="2" xfId="0" applyFont="1" applyFill="1" applyBorder="1" applyAlignment="1" applyProtection="1">
      <alignment horizontal="center" vertical="center"/>
    </xf>
    <xf numFmtId="0" fontId="106" fillId="13" borderId="30" xfId="0" applyFont="1" applyFill="1" applyBorder="1" applyAlignment="1" applyProtection="1">
      <alignment horizontal="center" vertical="center"/>
    </xf>
    <xf numFmtId="0" fontId="113" fillId="15" borderId="0" xfId="0" applyFont="1" applyFill="1" applyBorder="1" applyAlignment="1" applyProtection="1">
      <alignment vertical="center" wrapText="1"/>
      <protection locked="0"/>
    </xf>
    <xf numFmtId="0" fontId="113" fillId="15" borderId="0" xfId="0" applyFont="1" applyFill="1" applyAlignment="1" applyProtection="1">
      <alignment vertical="center" wrapText="1"/>
      <protection locked="0"/>
    </xf>
    <xf numFmtId="0" fontId="45" fillId="0" borderId="0" xfId="0" applyFont="1" applyFill="1" applyBorder="1" applyAlignment="1" applyProtection="1">
      <alignment vertical="center"/>
    </xf>
    <xf numFmtId="0" fontId="0" fillId="0" borderId="0" xfId="0" applyAlignment="1" applyProtection="1">
      <alignment vertical="center"/>
    </xf>
    <xf numFmtId="0" fontId="45" fillId="0" borderId="0" xfId="0" applyFont="1" applyFill="1" applyAlignment="1" applyProtection="1">
      <alignment horizontal="left" vertical="center" wrapText="1"/>
    </xf>
    <xf numFmtId="0" fontId="0" fillId="0" borderId="0" xfId="0" applyAlignment="1" applyProtection="1">
      <alignment horizontal="left" vertical="center" wrapText="1"/>
    </xf>
    <xf numFmtId="0" fontId="113" fillId="15" borderId="0" xfId="0" applyFont="1" applyFill="1" applyAlignment="1" applyProtection="1">
      <alignment horizontal="left" vertical="center" wrapText="1"/>
      <protection locked="0"/>
    </xf>
    <xf numFmtId="0" fontId="113" fillId="15" borderId="0" xfId="0" applyFont="1" applyFill="1" applyBorder="1" applyAlignment="1" applyProtection="1">
      <alignment vertical="center"/>
      <protection locked="0"/>
    </xf>
    <xf numFmtId="0" fontId="113" fillId="15" borderId="0" xfId="0" applyFont="1" applyFill="1" applyAlignment="1" applyProtection="1">
      <alignment vertical="center"/>
      <protection locked="0"/>
    </xf>
    <xf numFmtId="0" fontId="45" fillId="15" borderId="0" xfId="0" applyFont="1" applyFill="1" applyBorder="1" applyAlignment="1" applyProtection="1">
      <alignment horizontal="left" vertical="center"/>
      <protection locked="0"/>
    </xf>
    <xf numFmtId="0" fontId="0" fillId="15" borderId="0" xfId="0" applyFill="1" applyAlignment="1" applyProtection="1">
      <alignment vertical="center"/>
      <protection locked="0"/>
    </xf>
    <xf numFmtId="0" fontId="44" fillId="0" borderId="16" xfId="0" applyFont="1" applyFill="1" applyBorder="1" applyAlignment="1" applyProtection="1">
      <alignment horizontal="left" vertical="center"/>
    </xf>
    <xf numFmtId="0" fontId="44" fillId="0" borderId="2" xfId="0" applyFont="1" applyFill="1" applyBorder="1" applyAlignment="1" applyProtection="1">
      <alignment horizontal="left" vertical="center"/>
    </xf>
    <xf numFmtId="0" fontId="44" fillId="0" borderId="30" xfId="0" applyFont="1" applyFill="1" applyBorder="1" applyAlignment="1" applyProtection="1">
      <alignment horizontal="left" vertical="center"/>
    </xf>
    <xf numFmtId="0" fontId="91" fillId="0" borderId="0" xfId="0" applyFont="1" applyAlignment="1" applyProtection="1">
      <alignment horizontal="right" vertical="center"/>
    </xf>
    <xf numFmtId="0" fontId="91" fillId="0" borderId="0" xfId="0" applyFont="1" applyAlignment="1" applyProtection="1">
      <alignment horizontal="left" vertical="center"/>
    </xf>
    <xf numFmtId="0" fontId="44" fillId="0" borderId="7" xfId="0" applyFont="1" applyFill="1" applyBorder="1" applyAlignment="1" applyProtection="1">
      <alignment vertical="center"/>
    </xf>
    <xf numFmtId="0" fontId="44" fillId="0" borderId="11" xfId="0" applyFont="1" applyFill="1" applyBorder="1" applyAlignment="1" applyProtection="1">
      <alignment vertical="center"/>
    </xf>
    <xf numFmtId="0" fontId="44" fillId="0" borderId="6" xfId="0" applyFont="1" applyFill="1" applyBorder="1" applyAlignment="1" applyProtection="1">
      <alignment horizontal="left" vertical="center"/>
    </xf>
    <xf numFmtId="0" fontId="44" fillId="0" borderId="3" xfId="0" applyFont="1" applyFill="1" applyBorder="1" applyAlignment="1" applyProtection="1">
      <alignment horizontal="left" vertical="center"/>
    </xf>
    <xf numFmtId="0" fontId="44" fillId="0" borderId="7" xfId="0" applyFont="1" applyFill="1" applyBorder="1" applyAlignment="1" applyProtection="1">
      <alignment horizontal="left" vertical="center"/>
    </xf>
    <xf numFmtId="0" fontId="124" fillId="0" borderId="9" xfId="0" applyFont="1" applyFill="1" applyBorder="1" applyAlignment="1" applyProtection="1">
      <alignment horizontal="left" vertical="center" wrapText="1"/>
    </xf>
    <xf numFmtId="0" fontId="124" fillId="0" borderId="10" xfId="0" applyFont="1" applyFill="1" applyBorder="1" applyAlignment="1" applyProtection="1">
      <alignment horizontal="left" vertical="center" wrapText="1"/>
    </xf>
    <xf numFmtId="0" fontId="124" fillId="0" borderId="11" xfId="0" applyFont="1" applyFill="1" applyBorder="1" applyAlignment="1" applyProtection="1">
      <alignment horizontal="left" vertical="center" wrapText="1"/>
    </xf>
    <xf numFmtId="0" fontId="44" fillId="0" borderId="16" xfId="0" applyFont="1" applyFill="1" applyBorder="1" applyAlignment="1" applyProtection="1">
      <alignment horizontal="left" vertical="center" wrapText="1"/>
    </xf>
    <xf numFmtId="0" fontId="44" fillId="0" borderId="16" xfId="0" applyFont="1" applyFill="1" applyBorder="1" applyAlignment="1" applyProtection="1">
      <alignment vertical="center"/>
    </xf>
    <xf numFmtId="0" fontId="44" fillId="0" borderId="2" xfId="0" applyFont="1" applyFill="1" applyBorder="1" applyAlignment="1" applyProtection="1">
      <alignment vertical="center"/>
    </xf>
    <xf numFmtId="0" fontId="44" fillId="0" borderId="30" xfId="0" applyFont="1" applyFill="1" applyBorder="1" applyAlignment="1" applyProtection="1">
      <alignment vertical="center"/>
    </xf>
    <xf numFmtId="0" fontId="92" fillId="0" borderId="0" xfId="0" applyFont="1" applyAlignment="1">
      <alignment horizontal="center" vertical="center" wrapText="1"/>
    </xf>
    <xf numFmtId="0" fontId="92" fillId="0" borderId="0" xfId="0" applyFont="1" applyAlignment="1">
      <alignment horizontal="center" vertical="center"/>
    </xf>
    <xf numFmtId="0" fontId="132" fillId="0" borderId="19" xfId="0" applyFont="1" applyBorder="1" applyAlignment="1">
      <alignment horizontal="right" vertical="center"/>
    </xf>
    <xf numFmtId="0" fontId="133" fillId="0" borderId="19" xfId="0" applyFont="1" applyBorder="1" applyAlignment="1">
      <alignment horizontal="right" vertical="center"/>
    </xf>
    <xf numFmtId="0" fontId="132" fillId="0" borderId="19" xfId="0" applyFont="1" applyBorder="1" applyAlignment="1">
      <alignment horizontal="left" vertical="center"/>
    </xf>
    <xf numFmtId="0" fontId="133" fillId="0" borderId="19" xfId="0" applyFont="1" applyBorder="1" applyAlignment="1">
      <alignment horizontal="left" vertical="center"/>
    </xf>
    <xf numFmtId="0" fontId="130" fillId="3" borderId="0" xfId="0" applyNumberFormat="1" applyFont="1" applyFill="1" applyAlignment="1" applyProtection="1">
      <alignment horizontal="center" vertical="center"/>
      <protection hidden="1"/>
    </xf>
    <xf numFmtId="0" fontId="133" fillId="0" borderId="0" xfId="0" applyFont="1" applyAlignment="1">
      <alignment horizontal="center" vertical="center"/>
    </xf>
    <xf numFmtId="0" fontId="130" fillId="7" borderId="0" xfId="0" applyFont="1" applyFill="1" applyAlignment="1" applyProtection="1">
      <alignment vertical="center"/>
      <protection hidden="1"/>
    </xf>
    <xf numFmtId="0" fontId="133" fillId="0" borderId="0" xfId="0" applyFont="1" applyAlignment="1">
      <alignment vertical="center"/>
    </xf>
    <xf numFmtId="0" fontId="9" fillId="3" borderId="0" xfId="0" applyFont="1" applyFill="1" applyAlignment="1" applyProtection="1">
      <alignment vertical="center"/>
      <protection hidden="1"/>
    </xf>
    <xf numFmtId="0" fontId="45" fillId="0" borderId="0" xfId="0" applyFont="1" applyAlignment="1">
      <alignment vertical="center"/>
    </xf>
    <xf numFmtId="0" fontId="19" fillId="3" borderId="0" xfId="0" applyFont="1" applyFill="1" applyAlignment="1" applyProtection="1">
      <alignment horizontal="distributed" vertical="center"/>
      <protection hidden="1"/>
    </xf>
    <xf numFmtId="0" fontId="9" fillId="3" borderId="0" xfId="0" applyFont="1" applyFill="1" applyAlignment="1" applyProtection="1">
      <alignment horizontal="left" vertical="center"/>
      <protection hidden="1"/>
    </xf>
    <xf numFmtId="0" fontId="15" fillId="7" borderId="0" xfId="0" applyNumberFormat="1" applyFont="1" applyFill="1" applyAlignment="1" applyProtection="1">
      <alignment horizontal="left" vertical="center"/>
      <protection hidden="1"/>
    </xf>
    <xf numFmtId="0" fontId="9" fillId="7" borderId="0" xfId="0" applyFont="1" applyFill="1" applyAlignment="1" applyProtection="1">
      <alignment horizontal="left" vertical="center"/>
      <protection hidden="1"/>
    </xf>
    <xf numFmtId="0" fontId="130" fillId="3" borderId="0" xfId="0" applyFont="1" applyFill="1" applyAlignment="1" applyProtection="1">
      <alignment horizontal="center" vertical="center" shrinkToFit="1"/>
      <protection hidden="1"/>
    </xf>
    <xf numFmtId="0" fontId="130" fillId="3" borderId="0" xfId="0" applyFont="1" applyFill="1" applyAlignment="1" applyProtection="1">
      <alignment horizontal="left" vertical="center" shrinkToFit="1"/>
      <protection hidden="1"/>
    </xf>
    <xf numFmtId="0" fontId="3" fillId="3" borderId="0" xfId="0" applyFont="1" applyFill="1" applyAlignment="1" applyProtection="1">
      <alignment horizontal="distributed" vertical="center"/>
      <protection hidden="1"/>
    </xf>
    <xf numFmtId="0" fontId="15" fillId="3" borderId="0" xfId="0" applyNumberFormat="1" applyFont="1" applyFill="1" applyAlignment="1" applyProtection="1">
      <alignment vertical="center" wrapText="1"/>
      <protection hidden="1"/>
    </xf>
    <xf numFmtId="0" fontId="84" fillId="0" borderId="0" xfId="0" applyFont="1" applyAlignment="1">
      <alignment vertical="center" wrapText="1"/>
    </xf>
    <xf numFmtId="0" fontId="15" fillId="3" borderId="0" xfId="0" applyFont="1" applyFill="1" applyAlignment="1" applyProtection="1">
      <alignment horizontal="center" vertical="center"/>
      <protection hidden="1"/>
    </xf>
    <xf numFmtId="0" fontId="46" fillId="0" borderId="0" xfId="0" applyFont="1" applyAlignment="1">
      <alignment vertical="center"/>
    </xf>
    <xf numFmtId="0" fontId="130" fillId="3" borderId="0" xfId="0" applyFont="1" applyFill="1" applyAlignment="1" applyProtection="1">
      <alignment horizontal="center" vertical="center" wrapText="1"/>
      <protection hidden="1"/>
    </xf>
    <xf numFmtId="0" fontId="133" fillId="0" borderId="0" xfId="0" applyFont="1" applyAlignment="1">
      <alignment horizontal="center" vertical="center" wrapText="1"/>
    </xf>
    <xf numFmtId="0" fontId="130" fillId="3" borderId="0" xfId="0" applyFont="1" applyFill="1" applyAlignment="1" applyProtection="1">
      <alignment horizontal="left" vertical="center" wrapText="1"/>
      <protection hidden="1"/>
    </xf>
    <xf numFmtId="0" fontId="133" fillId="0" borderId="0" xfId="0" applyFont="1" applyAlignment="1">
      <alignment horizontal="left" vertical="center" wrapText="1"/>
    </xf>
    <xf numFmtId="0" fontId="130" fillId="7" borderId="0" xfId="0" applyFont="1" applyFill="1" applyAlignment="1" applyProtection="1">
      <alignment horizontal="left" vertical="center"/>
      <protection hidden="1"/>
    </xf>
    <xf numFmtId="0" fontId="133" fillId="0" borderId="0" xfId="0" applyFont="1" applyAlignment="1">
      <alignment horizontal="left" vertical="center"/>
    </xf>
    <xf numFmtId="0" fontId="28" fillId="0" borderId="2" xfId="15" applyFont="1" applyFill="1" applyBorder="1" applyAlignment="1" applyProtection="1">
      <alignment horizontal="left" vertical="center"/>
      <protection hidden="1"/>
    </xf>
    <xf numFmtId="0" fontId="88" fillId="0" borderId="2" xfId="0" applyFont="1" applyBorder="1" applyAlignment="1">
      <alignment horizontal="left" vertical="center"/>
    </xf>
    <xf numFmtId="0" fontId="88" fillId="0" borderId="30" xfId="0" applyFont="1" applyBorder="1" applyAlignment="1">
      <alignment horizontal="left" vertical="center"/>
    </xf>
    <xf numFmtId="176" fontId="13" fillId="0" borderId="67" xfId="15" applyNumberFormat="1" applyFont="1" applyFill="1" applyBorder="1" applyAlignment="1" applyProtection="1">
      <alignment horizontal="center" vertical="center"/>
      <protection hidden="1"/>
    </xf>
    <xf numFmtId="176" fontId="87" fillId="0" borderId="120" xfId="0" applyNumberFormat="1" applyFont="1" applyBorder="1" applyAlignment="1">
      <alignment horizontal="center" vertical="center"/>
    </xf>
    <xf numFmtId="0" fontId="13" fillId="3" borderId="123" xfId="15" applyFont="1" applyFill="1" applyBorder="1" applyAlignment="1" applyProtection="1">
      <alignment horizontal="center" vertical="center"/>
      <protection hidden="1"/>
    </xf>
    <xf numFmtId="0" fontId="13" fillId="3" borderId="112" xfId="15" applyFont="1" applyFill="1" applyBorder="1" applyAlignment="1" applyProtection="1">
      <alignment horizontal="center" vertical="center"/>
      <protection hidden="1"/>
    </xf>
    <xf numFmtId="0" fontId="13" fillId="3" borderId="113" xfId="15" applyFont="1" applyFill="1" applyBorder="1" applyAlignment="1" applyProtection="1">
      <alignment horizontal="center" vertical="center"/>
      <protection hidden="1"/>
    </xf>
    <xf numFmtId="176" fontId="13" fillId="0" borderId="123" xfId="15" applyNumberFormat="1" applyFont="1" applyFill="1" applyBorder="1" applyAlignment="1" applyProtection="1">
      <alignment horizontal="center" vertical="center"/>
      <protection hidden="1"/>
    </xf>
    <xf numFmtId="0" fontId="87" fillId="0" borderId="124" xfId="0" applyFont="1" applyBorder="1" applyAlignment="1">
      <alignment horizontal="center" vertical="center"/>
    </xf>
    <xf numFmtId="0" fontId="28" fillId="7" borderId="0" xfId="15" applyFont="1" applyFill="1" applyBorder="1" applyAlignment="1" applyProtection="1">
      <alignment horizontal="left" vertical="center" wrapText="1" readingOrder="1"/>
      <protection hidden="1"/>
    </xf>
    <xf numFmtId="0" fontId="13" fillId="7" borderId="6" xfId="15" applyFont="1" applyFill="1" applyBorder="1" applyAlignment="1" applyProtection="1">
      <alignment horizontal="center" vertical="center"/>
      <protection hidden="1"/>
    </xf>
    <xf numFmtId="0" fontId="87" fillId="0" borderId="3" xfId="0" applyFont="1" applyBorder="1" applyAlignment="1">
      <alignment horizontal="center" vertical="center"/>
    </xf>
    <xf numFmtId="0" fontId="87" fillId="0" borderId="126" xfId="0" applyFont="1" applyBorder="1" applyAlignment="1">
      <alignment horizontal="center" vertical="center"/>
    </xf>
    <xf numFmtId="0" fontId="87" fillId="0" borderId="1" xfId="0" applyFont="1" applyBorder="1" applyAlignment="1">
      <alignment horizontal="center" vertical="center"/>
    </xf>
    <xf numFmtId="0" fontId="87" fillId="0" borderId="0" xfId="0" applyFont="1" applyAlignment="1">
      <alignment horizontal="center" vertical="center"/>
    </xf>
    <xf numFmtId="0" fontId="87" fillId="0" borderId="127" xfId="0" applyFont="1" applyBorder="1" applyAlignment="1">
      <alignment horizontal="center" vertical="center"/>
    </xf>
    <xf numFmtId="0" fontId="87" fillId="0" borderId="9" xfId="0" applyFont="1" applyBorder="1" applyAlignment="1">
      <alignment horizontal="center" vertical="center"/>
    </xf>
    <xf numFmtId="0" fontId="87" fillId="0" borderId="10" xfId="0" applyFont="1" applyBorder="1" applyAlignment="1">
      <alignment horizontal="center" vertical="center"/>
    </xf>
    <xf numFmtId="0" fontId="87" fillId="0" borderId="128" xfId="0" applyFont="1" applyBorder="1" applyAlignment="1">
      <alignment horizontal="center" vertical="center"/>
    </xf>
    <xf numFmtId="0" fontId="101" fillId="0" borderId="0" xfId="15" applyFont="1" applyFill="1" applyBorder="1" applyAlignment="1" applyProtection="1">
      <alignment vertical="center" shrinkToFit="1"/>
      <protection hidden="1"/>
    </xf>
    <xf numFmtId="0" fontId="77" fillId="0" borderId="0" xfId="0" applyFont="1" applyAlignment="1">
      <alignment vertical="center" shrinkToFit="1"/>
    </xf>
    <xf numFmtId="0" fontId="77" fillId="0" borderId="0" xfId="0" applyFont="1" applyAlignment="1">
      <alignment vertical="center"/>
    </xf>
    <xf numFmtId="0" fontId="15" fillId="0" borderId="94" xfId="15" applyNumberFormat="1" applyFont="1" applyFill="1" applyBorder="1" applyAlignment="1" applyProtection="1">
      <alignment horizontal="center" vertical="center"/>
      <protection hidden="1"/>
    </xf>
    <xf numFmtId="0" fontId="15" fillId="0" borderId="91" xfId="15" applyNumberFormat="1" applyFont="1" applyFill="1" applyBorder="1" applyAlignment="1" applyProtection="1">
      <alignment horizontal="center" vertical="center"/>
      <protection hidden="1"/>
    </xf>
    <xf numFmtId="0" fontId="0" fillId="0" borderId="91" xfId="0" applyNumberFormat="1" applyFill="1" applyBorder="1" applyAlignment="1">
      <alignment horizontal="center" vertical="center"/>
    </xf>
    <xf numFmtId="0" fontId="0" fillId="0" borderId="95" xfId="0" applyNumberFormat="1" applyFill="1" applyBorder="1" applyAlignment="1">
      <alignment horizontal="center" vertical="center"/>
    </xf>
    <xf numFmtId="0" fontId="13" fillId="0" borderId="93" xfId="15" applyNumberFormat="1" applyFont="1" applyFill="1" applyBorder="1" applyAlignment="1" applyProtection="1">
      <alignment horizontal="center" vertical="center"/>
      <protection hidden="1"/>
    </xf>
    <xf numFmtId="0" fontId="13" fillId="0" borderId="96" xfId="15" applyNumberFormat="1" applyFont="1" applyFill="1" applyBorder="1" applyAlignment="1" applyProtection="1">
      <alignment horizontal="center" vertical="center"/>
      <protection hidden="1"/>
    </xf>
    <xf numFmtId="176" fontId="15" fillId="0" borderId="91" xfId="15" applyNumberFormat="1" applyFont="1" applyFill="1" applyBorder="1" applyAlignment="1" applyProtection="1">
      <alignment horizontal="center" vertical="center"/>
      <protection hidden="1"/>
    </xf>
    <xf numFmtId="0" fontId="13" fillId="0" borderId="18" xfId="15" applyNumberFormat="1" applyFont="1" applyFill="1" applyBorder="1" applyAlignment="1" applyProtection="1">
      <alignment horizontal="distributed" vertical="center" justifyLastLine="1"/>
      <protection hidden="1"/>
    </xf>
    <xf numFmtId="0" fontId="29" fillId="0" borderId="3" xfId="15" applyNumberFormat="1" applyFont="1" applyFill="1" applyBorder="1" applyAlignment="1" applyProtection="1">
      <alignment horizontal="distributed" justifyLastLine="1"/>
      <protection hidden="1"/>
    </xf>
    <xf numFmtId="0" fontId="29" fillId="0" borderId="7" xfId="15" applyNumberFormat="1" applyFont="1" applyFill="1" applyBorder="1" applyAlignment="1" applyProtection="1">
      <alignment horizontal="distributed" justifyLastLine="1"/>
      <protection hidden="1"/>
    </xf>
    <xf numFmtId="0" fontId="29" fillId="0" borderId="13" xfId="15" applyNumberFormat="1" applyFont="1" applyFill="1" applyBorder="1" applyAlignment="1" applyProtection="1">
      <alignment horizontal="distributed" justifyLastLine="1"/>
      <protection hidden="1"/>
    </xf>
    <xf numFmtId="0" fontId="29" fillId="0" borderId="0" xfId="15" applyNumberFormat="1" applyFont="1" applyFill="1" applyAlignment="1" applyProtection="1">
      <alignment horizontal="distributed" justifyLastLine="1"/>
      <protection hidden="1"/>
    </xf>
    <xf numFmtId="0" fontId="29" fillId="0" borderId="8" xfId="15" applyNumberFormat="1" applyFont="1" applyFill="1" applyBorder="1" applyAlignment="1" applyProtection="1">
      <alignment horizontal="distributed" justifyLastLine="1"/>
      <protection hidden="1"/>
    </xf>
    <xf numFmtId="0" fontId="29" fillId="0" borderId="99" xfId="15" applyNumberFormat="1" applyFont="1" applyFill="1" applyBorder="1" applyAlignment="1" applyProtection="1">
      <alignment horizontal="distributed" justifyLastLine="1"/>
      <protection hidden="1"/>
    </xf>
    <xf numFmtId="0" fontId="29" fillId="0" borderId="60" xfId="15" applyNumberFormat="1" applyFont="1" applyFill="1" applyBorder="1" applyAlignment="1" applyProtection="1">
      <alignment horizontal="distributed" justifyLastLine="1"/>
      <protection hidden="1"/>
    </xf>
    <xf numFmtId="0" fontId="29" fillId="0" borderId="61" xfId="15" applyNumberFormat="1" applyFont="1" applyFill="1" applyBorder="1" applyAlignment="1" applyProtection="1">
      <alignment horizontal="distributed" justifyLastLine="1"/>
      <protection hidden="1"/>
    </xf>
    <xf numFmtId="0" fontId="115" fillId="0" borderId="6" xfId="15" applyNumberFormat="1" applyFont="1" applyFill="1" applyBorder="1" applyAlignment="1" applyProtection="1">
      <alignment horizontal="center" vertical="center"/>
      <protection hidden="1"/>
    </xf>
    <xf numFmtId="0" fontId="62" fillId="0" borderId="3" xfId="15" applyNumberFormat="1" applyFont="1" applyFill="1" applyBorder="1" applyAlignment="1">
      <alignment horizontal="center"/>
    </xf>
    <xf numFmtId="0" fontId="62" fillId="0" borderId="4" xfId="15" applyNumberFormat="1" applyFont="1" applyFill="1" applyBorder="1" applyAlignment="1">
      <alignment horizontal="center"/>
    </xf>
    <xf numFmtId="176" fontId="12" fillId="0" borderId="1" xfId="15" applyNumberFormat="1" applyFont="1" applyFill="1" applyBorder="1" applyAlignment="1" applyProtection="1">
      <alignment horizontal="center" vertical="center"/>
      <protection hidden="1"/>
    </xf>
    <xf numFmtId="176" fontId="7" fillId="0" borderId="0" xfId="15" applyNumberFormat="1" applyFont="1" applyFill="1" applyAlignment="1">
      <alignment vertical="center"/>
    </xf>
    <xf numFmtId="176" fontId="7" fillId="0" borderId="0" xfId="15" applyNumberFormat="1" applyFont="1" applyFill="1" applyBorder="1" applyAlignment="1">
      <alignment vertical="center"/>
    </xf>
    <xf numFmtId="176" fontId="7" fillId="0" borderId="1" xfId="15" applyNumberFormat="1" applyFont="1" applyFill="1" applyBorder="1" applyAlignment="1">
      <alignment vertical="center"/>
    </xf>
    <xf numFmtId="176" fontId="12" fillId="0" borderId="98" xfId="15" applyNumberFormat="1" applyFont="1" applyFill="1" applyBorder="1" applyAlignment="1" applyProtection="1">
      <alignment horizontal="center" vertical="center"/>
      <protection hidden="1"/>
    </xf>
    <xf numFmtId="176" fontId="7" fillId="0" borderId="8" xfId="15" applyNumberFormat="1" applyFont="1" applyFill="1" applyBorder="1" applyAlignment="1">
      <alignment vertical="center"/>
    </xf>
    <xf numFmtId="176" fontId="7" fillId="0" borderId="98" xfId="15" applyNumberFormat="1" applyFont="1" applyFill="1" applyBorder="1" applyAlignment="1">
      <alignment vertical="center"/>
    </xf>
    <xf numFmtId="0" fontId="99" fillId="0" borderId="1" xfId="15" applyNumberFormat="1" applyFont="1" applyFill="1" applyBorder="1" applyAlignment="1">
      <alignment vertical="center" textRotation="255"/>
    </xf>
    <xf numFmtId="0" fontId="100" fillId="0" borderId="0" xfId="15" applyNumberFormat="1" applyFont="1" applyFill="1" applyBorder="1" applyAlignment="1">
      <alignment vertical="center" textRotation="255"/>
    </xf>
    <xf numFmtId="0" fontId="100" fillId="0" borderId="5" xfId="15" applyNumberFormat="1" applyFont="1" applyFill="1" applyBorder="1" applyAlignment="1">
      <alignment vertical="center" textRotation="255"/>
    </xf>
    <xf numFmtId="0" fontId="100" fillId="0" borderId="1" xfId="15" applyNumberFormat="1" applyFont="1" applyFill="1" applyBorder="1" applyAlignment="1">
      <alignment vertical="center" textRotation="255"/>
    </xf>
    <xf numFmtId="0" fontId="100" fillId="0" borderId="68" xfId="15" applyNumberFormat="1" applyFont="1" applyFill="1" applyBorder="1" applyAlignment="1">
      <alignment vertical="center" textRotation="255"/>
    </xf>
    <xf numFmtId="0" fontId="100" fillId="0" borderId="19" xfId="15" applyNumberFormat="1" applyFont="1" applyFill="1" applyBorder="1" applyAlignment="1">
      <alignment vertical="center" textRotation="255"/>
    </xf>
    <xf numFmtId="0" fontId="100" fillId="0" borderId="20" xfId="15" applyNumberFormat="1" applyFont="1" applyFill="1" applyBorder="1" applyAlignment="1">
      <alignment vertical="center" textRotation="255"/>
    </xf>
    <xf numFmtId="0" fontId="20" fillId="0" borderId="100" xfId="15" applyNumberFormat="1" applyFont="1" applyFill="1" applyBorder="1" applyAlignment="1" applyProtection="1">
      <alignment horizontal="distributed" vertical="center" justifyLastLine="1"/>
      <protection hidden="1"/>
    </xf>
    <xf numFmtId="0" fontId="20" fillId="0" borderId="101" xfId="15" applyNumberFormat="1" applyFont="1" applyFill="1" applyBorder="1" applyAlignment="1" applyProtection="1">
      <alignment horizontal="distributed" vertical="center" justifyLastLine="1"/>
      <protection hidden="1"/>
    </xf>
    <xf numFmtId="176" fontId="9" fillId="0" borderId="102" xfId="15" applyNumberFormat="1" applyFont="1" applyFill="1" applyBorder="1" applyAlignment="1" applyProtection="1">
      <alignment horizontal="center" vertical="center"/>
      <protection hidden="1"/>
    </xf>
    <xf numFmtId="176" fontId="21" fillId="0" borderId="103" xfId="15" applyNumberFormat="1" applyFont="1" applyFill="1" applyBorder="1" applyAlignment="1">
      <alignment vertical="center"/>
    </xf>
    <xf numFmtId="0" fontId="13" fillId="0" borderId="92" xfId="15" applyNumberFormat="1" applyFont="1" applyFill="1" applyBorder="1" applyAlignment="1" applyProtection="1">
      <alignment horizontal="distributed" vertical="center" justifyLastLine="1"/>
      <protection hidden="1"/>
    </xf>
    <xf numFmtId="0" fontId="13" fillId="0" borderId="93" xfId="15" applyNumberFormat="1" applyFont="1" applyFill="1" applyBorder="1" applyAlignment="1" applyProtection="1">
      <alignment horizontal="distributed" vertical="center" justifyLastLine="1"/>
      <protection hidden="1"/>
    </xf>
    <xf numFmtId="0" fontId="101" fillId="0" borderId="0" xfId="15" applyFont="1" applyFill="1" applyAlignment="1" applyProtection="1">
      <alignment vertical="center"/>
      <protection hidden="1"/>
    </xf>
    <xf numFmtId="0" fontId="9" fillId="3" borderId="0" xfId="15" applyNumberFormat="1" applyFont="1" applyFill="1" applyAlignment="1" applyProtection="1">
      <alignment horizontal="center" vertical="center"/>
      <protection hidden="1"/>
    </xf>
    <xf numFmtId="176" fontId="3" fillId="3" borderId="13" xfId="15" applyNumberFormat="1" applyFont="1" applyFill="1" applyBorder="1" applyAlignment="1" applyProtection="1">
      <alignment horizontal="left" vertical="center" wrapText="1"/>
      <protection hidden="1"/>
    </xf>
    <xf numFmtId="176" fontId="3" fillId="3" borderId="0" xfId="15" applyNumberFormat="1" applyFont="1" applyFill="1" applyBorder="1" applyAlignment="1" applyProtection="1">
      <alignment horizontal="left" vertical="center" wrapText="1"/>
      <protection hidden="1"/>
    </xf>
    <xf numFmtId="176" fontId="3" fillId="3" borderId="5" xfId="15" applyNumberFormat="1" applyFont="1" applyFill="1" applyBorder="1" applyAlignment="1" applyProtection="1">
      <alignment horizontal="left" vertical="center" wrapText="1"/>
      <protection hidden="1"/>
    </xf>
    <xf numFmtId="176" fontId="3" fillId="3" borderId="87" xfId="15" applyNumberFormat="1" applyFont="1" applyFill="1" applyBorder="1" applyAlignment="1" applyProtection="1">
      <alignment horizontal="left" vertical="center" wrapText="1"/>
      <protection hidden="1"/>
    </xf>
    <xf numFmtId="176" fontId="3" fillId="3" borderId="19" xfId="15" applyNumberFormat="1" applyFont="1" applyFill="1" applyBorder="1" applyAlignment="1" applyProtection="1">
      <alignment horizontal="left" vertical="center" wrapText="1"/>
      <protection hidden="1"/>
    </xf>
    <xf numFmtId="176" fontId="3" fillId="3" borderId="20" xfId="15" applyNumberFormat="1" applyFont="1" applyFill="1" applyBorder="1" applyAlignment="1" applyProtection="1">
      <alignment horizontal="left" vertical="center" wrapText="1"/>
      <protection hidden="1"/>
    </xf>
    <xf numFmtId="0" fontId="13" fillId="0" borderId="12" xfId="15" applyFont="1" applyFill="1" applyBorder="1" applyAlignment="1" applyProtection="1">
      <alignment horizontal="right"/>
      <protection hidden="1"/>
    </xf>
    <xf numFmtId="0" fontId="3" fillId="3" borderId="0" xfId="15" applyFont="1" applyFill="1" applyAlignment="1" applyProtection="1">
      <alignment horizontal="right" vertical="center"/>
      <protection hidden="1"/>
    </xf>
    <xf numFmtId="0" fontId="98" fillId="3" borderId="0" xfId="15" applyFont="1" applyFill="1" applyAlignment="1" applyProtection="1">
      <alignment horizontal="center" vertical="center"/>
      <protection hidden="1"/>
    </xf>
    <xf numFmtId="176" fontId="9" fillId="3" borderId="0" xfId="15" applyNumberFormat="1" applyFont="1" applyFill="1" applyAlignment="1" applyProtection="1">
      <alignment horizontal="center" vertical="center"/>
      <protection hidden="1"/>
    </xf>
    <xf numFmtId="0" fontId="77" fillId="0" borderId="0" xfId="0" applyFont="1" applyAlignment="1">
      <alignment horizontal="center" vertical="center"/>
    </xf>
    <xf numFmtId="0" fontId="13" fillId="3" borderId="18" xfId="15" applyFont="1" applyFill="1" applyBorder="1" applyAlignment="1" applyProtection="1">
      <alignment horizontal="center" vertical="center" wrapText="1" readingOrder="1"/>
      <protection hidden="1"/>
    </xf>
    <xf numFmtId="0" fontId="13" fillId="3" borderId="3" xfId="15" applyFont="1" applyFill="1" applyBorder="1" applyAlignment="1" applyProtection="1">
      <alignment horizontal="center" vertical="center" wrapText="1" readingOrder="1"/>
      <protection hidden="1"/>
    </xf>
    <xf numFmtId="0" fontId="13" fillId="3" borderId="13" xfId="15" applyFont="1" applyFill="1" applyBorder="1" applyAlignment="1" applyProtection="1">
      <alignment horizontal="center" vertical="center" wrapText="1" readingOrder="1"/>
      <protection hidden="1"/>
    </xf>
    <xf numFmtId="0" fontId="13" fillId="3" borderId="0" xfId="15" applyFont="1" applyFill="1" applyBorder="1" applyAlignment="1" applyProtection="1">
      <alignment horizontal="center" vertical="center" wrapText="1" readingOrder="1"/>
      <protection hidden="1"/>
    </xf>
    <xf numFmtId="0" fontId="13" fillId="3" borderId="14" xfId="15" applyFont="1" applyFill="1" applyBorder="1" applyAlignment="1" applyProtection="1">
      <alignment horizontal="center" vertical="center" wrapText="1" readingOrder="1"/>
      <protection hidden="1"/>
    </xf>
    <xf numFmtId="0" fontId="13" fillId="3" borderId="10" xfId="15" applyFont="1" applyFill="1" applyBorder="1" applyAlignment="1" applyProtection="1">
      <alignment horizontal="center" vertical="center" wrapText="1" readingOrder="1"/>
      <protection hidden="1"/>
    </xf>
    <xf numFmtId="0" fontId="13" fillId="3" borderId="6" xfId="15" applyFont="1" applyFill="1" applyBorder="1" applyAlignment="1" applyProtection="1">
      <alignment horizontal="center" vertical="center" justifyLastLine="1"/>
      <protection hidden="1"/>
    </xf>
    <xf numFmtId="0" fontId="13" fillId="3" borderId="3" xfId="15" applyFont="1" applyFill="1" applyBorder="1" applyAlignment="1" applyProtection="1">
      <alignment horizontal="center" vertical="center" justifyLastLine="1"/>
      <protection hidden="1"/>
    </xf>
    <xf numFmtId="0" fontId="13" fillId="3" borderId="7" xfId="15" applyFont="1" applyFill="1" applyBorder="1" applyAlignment="1" applyProtection="1">
      <alignment horizontal="center" vertical="center" justifyLastLine="1"/>
      <protection hidden="1"/>
    </xf>
    <xf numFmtId="0" fontId="13" fillId="3" borderId="1" xfId="15" applyFont="1" applyFill="1" applyBorder="1" applyAlignment="1" applyProtection="1">
      <alignment horizontal="center" vertical="center" justifyLastLine="1"/>
      <protection hidden="1"/>
    </xf>
    <xf numFmtId="0" fontId="13" fillId="3" borderId="0" xfId="15" applyFont="1" applyFill="1" applyBorder="1" applyAlignment="1" applyProtection="1">
      <alignment horizontal="center" vertical="center" justifyLastLine="1"/>
      <protection hidden="1"/>
    </xf>
    <xf numFmtId="0" fontId="13" fillId="3" borderId="8" xfId="15" applyFont="1" applyFill="1" applyBorder="1" applyAlignment="1" applyProtection="1">
      <alignment horizontal="center" vertical="center" justifyLastLine="1"/>
      <protection hidden="1"/>
    </xf>
    <xf numFmtId="176" fontId="13" fillId="0" borderId="55" xfId="15" applyNumberFormat="1" applyFont="1" applyFill="1" applyBorder="1" applyAlignment="1" applyProtection="1">
      <alignment horizontal="center" vertical="center"/>
      <protection hidden="1"/>
    </xf>
    <xf numFmtId="176" fontId="13" fillId="0" borderId="117" xfId="15" applyNumberFormat="1" applyFont="1" applyFill="1" applyBorder="1" applyAlignment="1" applyProtection="1">
      <alignment horizontal="center" vertical="center"/>
      <protection hidden="1"/>
    </xf>
    <xf numFmtId="176" fontId="87" fillId="0" borderId="124" xfId="0" applyNumberFormat="1" applyFont="1" applyBorder="1" applyAlignment="1">
      <alignment horizontal="center" vertical="center"/>
    </xf>
    <xf numFmtId="0" fontId="20" fillId="3" borderId="111" xfId="15" applyNumberFormat="1" applyFont="1" applyFill="1" applyBorder="1" applyAlignment="1" applyProtection="1">
      <alignment horizontal="distributed" vertical="distributed" justifyLastLine="1"/>
      <protection hidden="1"/>
    </xf>
    <xf numFmtId="0" fontId="20" fillId="3" borderId="112" xfId="15" applyNumberFormat="1" applyFont="1" applyFill="1" applyBorder="1" applyAlignment="1" applyProtection="1">
      <alignment horizontal="distributed" vertical="distributed" justifyLastLine="1"/>
      <protection hidden="1"/>
    </xf>
    <xf numFmtId="0" fontId="20" fillId="3" borderId="113" xfId="15" applyNumberFormat="1" applyFont="1" applyFill="1" applyBorder="1" applyAlignment="1" applyProtection="1">
      <alignment horizontal="distributed" vertical="distributed" justifyLastLine="1"/>
      <protection hidden="1"/>
    </xf>
    <xf numFmtId="176" fontId="9" fillId="0" borderId="113" xfId="15" applyNumberFormat="1" applyFont="1" applyFill="1" applyBorder="1" applyAlignment="1" applyProtection="1">
      <alignment horizontal="center" vertical="center" justifyLastLine="1"/>
      <protection hidden="1"/>
    </xf>
    <xf numFmtId="176" fontId="9" fillId="0" borderId="114" xfId="15" applyNumberFormat="1" applyFont="1" applyFill="1" applyBorder="1" applyAlignment="1" applyProtection="1">
      <alignment horizontal="center" vertical="center" justifyLastLine="1"/>
      <protection hidden="1"/>
    </xf>
    <xf numFmtId="176" fontId="9" fillId="0" borderId="115" xfId="15" applyNumberFormat="1" applyFont="1" applyFill="1" applyBorder="1" applyAlignment="1" applyProtection="1">
      <alignment horizontal="center" vertical="center" justifyLastLine="1"/>
      <protection hidden="1"/>
    </xf>
    <xf numFmtId="176" fontId="9" fillId="3" borderId="112" xfId="15" applyNumberFormat="1" applyFont="1" applyFill="1" applyBorder="1" applyAlignment="1" applyProtection="1">
      <alignment horizontal="center" vertical="center" justifyLastLine="1"/>
      <protection hidden="1"/>
    </xf>
    <xf numFmtId="176" fontId="9" fillId="3" borderId="116" xfId="15" applyNumberFormat="1" applyFont="1" applyFill="1" applyBorder="1" applyAlignment="1" applyProtection="1">
      <alignment horizontal="center" vertical="center" justifyLastLine="1"/>
      <protection hidden="1"/>
    </xf>
    <xf numFmtId="176" fontId="9" fillId="0" borderId="104" xfId="15" applyNumberFormat="1" applyFont="1" applyFill="1" applyBorder="1" applyAlignment="1" applyProtection="1">
      <alignment horizontal="center" vertical="center"/>
      <protection hidden="1"/>
    </xf>
    <xf numFmtId="176" fontId="21" fillId="0" borderId="105" xfId="15" applyNumberFormat="1" applyFont="1" applyFill="1" applyBorder="1" applyAlignment="1">
      <alignment vertical="center"/>
    </xf>
    <xf numFmtId="0" fontId="13" fillId="3" borderId="90" xfId="15" applyNumberFormat="1" applyFont="1" applyFill="1" applyBorder="1" applyAlignment="1" applyProtection="1">
      <alignment horizontal="distributed" vertical="center" indent="1"/>
      <protection hidden="1"/>
    </xf>
    <xf numFmtId="0" fontId="13" fillId="3" borderId="12" xfId="15" applyNumberFormat="1" applyFont="1" applyFill="1" applyBorder="1" applyAlignment="1" applyProtection="1">
      <alignment horizontal="distributed" vertical="center" indent="1"/>
      <protection hidden="1"/>
    </xf>
    <xf numFmtId="0" fontId="13" fillId="3" borderId="106" xfId="15" applyNumberFormat="1" applyFont="1" applyFill="1" applyBorder="1" applyAlignment="1" applyProtection="1">
      <alignment horizontal="distributed" vertical="center" indent="1"/>
      <protection hidden="1"/>
    </xf>
    <xf numFmtId="0" fontId="13" fillId="3" borderId="99" xfId="15" applyNumberFormat="1" applyFont="1" applyFill="1" applyBorder="1" applyAlignment="1" applyProtection="1">
      <alignment horizontal="distributed" vertical="center" indent="1"/>
      <protection hidden="1"/>
    </xf>
    <xf numFmtId="0" fontId="13" fillId="3" borderId="60" xfId="15" applyNumberFormat="1" applyFont="1" applyFill="1" applyBorder="1" applyAlignment="1" applyProtection="1">
      <alignment horizontal="distributed" vertical="center" indent="1"/>
      <protection hidden="1"/>
    </xf>
    <xf numFmtId="0" fontId="13" fillId="3" borderId="61" xfId="15" applyNumberFormat="1" applyFont="1" applyFill="1" applyBorder="1" applyAlignment="1" applyProtection="1">
      <alignment horizontal="distributed" vertical="center" indent="1"/>
      <protection hidden="1"/>
    </xf>
    <xf numFmtId="0" fontId="20" fillId="3" borderId="106" xfId="15" applyNumberFormat="1" applyFont="1" applyFill="1" applyBorder="1" applyAlignment="1" applyProtection="1">
      <protection hidden="1"/>
    </xf>
    <xf numFmtId="0" fontId="20" fillId="3" borderId="107" xfId="15" applyNumberFormat="1" applyFont="1" applyFill="1" applyBorder="1" applyAlignment="1" applyProtection="1">
      <protection hidden="1"/>
    </xf>
    <xf numFmtId="0" fontId="20" fillId="3" borderId="108" xfId="15" applyNumberFormat="1" applyFont="1" applyFill="1" applyBorder="1" applyAlignment="1" applyProtection="1">
      <protection hidden="1"/>
    </xf>
    <xf numFmtId="0" fontId="20" fillId="3" borderId="12" xfId="15" applyNumberFormat="1" applyFont="1" applyFill="1" applyBorder="1" applyAlignment="1" applyProtection="1">
      <protection hidden="1"/>
    </xf>
    <xf numFmtId="0" fontId="20" fillId="3" borderId="58" xfId="15" applyNumberFormat="1" applyFont="1" applyFill="1" applyBorder="1" applyAlignment="1" applyProtection="1">
      <protection hidden="1"/>
    </xf>
    <xf numFmtId="176" fontId="12" fillId="3" borderId="8" xfId="15" applyNumberFormat="1" applyFont="1" applyFill="1" applyBorder="1" applyAlignment="1" applyProtection="1">
      <alignment horizontal="center" vertical="center" justifyLastLine="1"/>
      <protection hidden="1"/>
    </xf>
    <xf numFmtId="176" fontId="12" fillId="3" borderId="43" xfId="15" applyNumberFormat="1" applyFont="1" applyFill="1" applyBorder="1" applyAlignment="1" applyProtection="1">
      <alignment horizontal="center" vertical="center" justifyLastLine="1"/>
      <protection hidden="1"/>
    </xf>
    <xf numFmtId="176" fontId="12" fillId="3" borderId="109" xfId="15" applyNumberFormat="1" applyFont="1" applyFill="1" applyBorder="1" applyAlignment="1" applyProtection="1">
      <alignment horizontal="center" vertical="center" justifyLastLine="1"/>
      <protection hidden="1"/>
    </xf>
    <xf numFmtId="176" fontId="12" fillId="3" borderId="60" xfId="15" applyNumberFormat="1" applyFont="1" applyFill="1" applyBorder="1" applyAlignment="1" applyProtection="1">
      <alignment horizontal="center" vertical="center" justifyLastLine="1"/>
      <protection hidden="1"/>
    </xf>
    <xf numFmtId="176" fontId="12" fillId="3" borderId="110" xfId="15" applyNumberFormat="1" applyFont="1" applyFill="1" applyBorder="1" applyAlignment="1" applyProtection="1">
      <alignment horizontal="center" vertical="center" justifyLastLine="1"/>
      <protection hidden="1"/>
    </xf>
    <xf numFmtId="49" fontId="15" fillId="0" borderId="94" xfId="15" applyNumberFormat="1" applyFont="1" applyFill="1" applyBorder="1" applyAlignment="1" applyProtection="1">
      <alignment horizontal="center" vertical="center"/>
      <protection hidden="1"/>
    </xf>
    <xf numFmtId="49" fontId="15" fillId="0" borderId="91" xfId="15" applyNumberFormat="1" applyFont="1" applyFill="1" applyBorder="1" applyAlignment="1" applyProtection="1">
      <alignment horizontal="center" vertical="center"/>
      <protection hidden="1"/>
    </xf>
    <xf numFmtId="49" fontId="42" fillId="0" borderId="91" xfId="0" applyNumberFormat="1" applyFont="1" applyBorder="1" applyAlignment="1">
      <alignment horizontal="center" vertical="center"/>
    </xf>
    <xf numFmtId="49" fontId="42" fillId="0" borderId="95" xfId="0" applyNumberFormat="1" applyFont="1" applyBorder="1" applyAlignment="1">
      <alignment horizontal="center" vertical="center"/>
    </xf>
    <xf numFmtId="0" fontId="0" fillId="0" borderId="0" xfId="0" applyAlignment="1">
      <alignment vertical="center" wrapText="1"/>
    </xf>
    <xf numFmtId="0" fontId="144" fillId="0" borderId="0" xfId="0" applyFont="1" applyAlignment="1">
      <alignment vertical="center" wrapText="1"/>
    </xf>
    <xf numFmtId="0" fontId="145" fillId="0" borderId="0" xfId="0" applyFont="1" applyAlignment="1">
      <alignment vertical="center" wrapText="1"/>
    </xf>
    <xf numFmtId="0" fontId="109" fillId="20" borderId="153" xfId="0" applyFont="1" applyFill="1" applyBorder="1" applyAlignment="1">
      <alignment horizontal="center" vertical="center"/>
    </xf>
    <xf numFmtId="0" fontId="77" fillId="20" borderId="154" xfId="0" applyFont="1" applyFill="1" applyBorder="1" applyAlignment="1">
      <alignment horizontal="center" vertical="center"/>
    </xf>
    <xf numFmtId="0" fontId="77" fillId="20" borderId="155" xfId="0" applyFont="1" applyFill="1" applyBorder="1" applyAlignment="1">
      <alignment horizontal="center" vertical="center"/>
    </xf>
    <xf numFmtId="0" fontId="44" fillId="0" borderId="87" xfId="0" applyFont="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93" fillId="0" borderId="0" xfId="0" applyFont="1" applyAlignment="1">
      <alignment horizontal="center" vertical="center"/>
    </xf>
    <xf numFmtId="0" fontId="44" fillId="0" borderId="0" xfId="0" applyFont="1" applyAlignment="1">
      <alignment vertical="top" wrapText="1"/>
    </xf>
    <xf numFmtId="0" fontId="0" fillId="0" borderId="0" xfId="0" applyAlignment="1">
      <alignment vertical="top"/>
    </xf>
    <xf numFmtId="0" fontId="95" fillId="0" borderId="0" xfId="0" applyFont="1" applyAlignment="1">
      <alignment vertical="center"/>
    </xf>
    <xf numFmtId="0" fontId="96" fillId="0" borderId="0" xfId="0" applyFont="1" applyAlignment="1">
      <alignment vertical="center"/>
    </xf>
    <xf numFmtId="0" fontId="117" fillId="10" borderId="138" xfId="0" applyFont="1" applyFill="1" applyBorder="1" applyAlignment="1">
      <alignment vertical="top" wrapText="1"/>
    </xf>
    <xf numFmtId="0" fontId="108" fillId="10" borderId="139" xfId="0" applyFont="1" applyFill="1" applyBorder="1" applyAlignment="1">
      <alignment vertical="top" wrapText="1"/>
    </xf>
    <xf numFmtId="0" fontId="108" fillId="10" borderId="140" xfId="0" applyFont="1" applyFill="1" applyBorder="1" applyAlignment="1">
      <alignment vertical="top" wrapText="1"/>
    </xf>
    <xf numFmtId="0" fontId="108" fillId="10" borderId="141" xfId="0" applyFont="1" applyFill="1" applyBorder="1" applyAlignment="1">
      <alignment vertical="top" wrapText="1"/>
    </xf>
    <xf numFmtId="0" fontId="108" fillId="10" borderId="0" xfId="0" applyFont="1" applyFill="1" applyBorder="1" applyAlignment="1">
      <alignment vertical="top" wrapText="1"/>
    </xf>
    <xf numFmtId="0" fontId="108" fillId="10" borderId="142" xfId="0" applyFont="1" applyFill="1" applyBorder="1" applyAlignment="1">
      <alignment vertical="top" wrapText="1"/>
    </xf>
    <xf numFmtId="0" fontId="0" fillId="0" borderId="141" xfId="0" applyBorder="1" applyAlignment="1">
      <alignment vertical="center" wrapText="1"/>
    </xf>
    <xf numFmtId="0" fontId="0" fillId="0" borderId="142" xfId="0" applyBorder="1" applyAlignment="1">
      <alignment vertical="center" wrapText="1"/>
    </xf>
    <xf numFmtId="0" fontId="0" fillId="0" borderId="143" xfId="0" applyBorder="1" applyAlignment="1">
      <alignment vertical="center" wrapText="1"/>
    </xf>
    <xf numFmtId="0" fontId="0" fillId="0" borderId="144" xfId="0" applyBorder="1" applyAlignment="1">
      <alignment vertical="center" wrapText="1"/>
    </xf>
    <xf numFmtId="0" fontId="0" fillId="0" borderId="145" xfId="0" applyBorder="1" applyAlignment="1">
      <alignment vertical="center" wrapText="1"/>
    </xf>
    <xf numFmtId="0" fontId="97" fillId="12" borderId="0" xfId="0" applyFont="1" applyFill="1" applyAlignment="1">
      <alignment vertical="center"/>
    </xf>
    <xf numFmtId="0" fontId="97" fillId="12" borderId="0" xfId="0" applyFont="1" applyFill="1" applyAlignment="1">
      <alignment vertical="top" wrapText="1"/>
    </xf>
    <xf numFmtId="0" fontId="117" fillId="12" borderId="0" xfId="0" applyFont="1" applyFill="1" applyAlignment="1">
      <alignment vertical="center" wrapText="1"/>
    </xf>
    <xf numFmtId="0" fontId="109" fillId="18" borderId="0" xfId="0" applyFont="1" applyFill="1" applyAlignment="1">
      <alignment horizontal="center" vertical="center"/>
    </xf>
    <xf numFmtId="0" fontId="0" fillId="18" borderId="0" xfId="0" applyFill="1" applyAlignment="1">
      <alignment horizontal="center" vertical="center"/>
    </xf>
    <xf numFmtId="0" fontId="121" fillId="19" borderId="90" xfId="0" applyFont="1" applyFill="1" applyBorder="1" applyAlignment="1">
      <alignment horizontal="center" vertical="center" wrapText="1"/>
    </xf>
    <xf numFmtId="0" fontId="121" fillId="19" borderId="12" xfId="0" applyFont="1" applyFill="1" applyBorder="1" applyAlignment="1">
      <alignment horizontal="center" vertical="center" wrapText="1"/>
    </xf>
    <xf numFmtId="0" fontId="121" fillId="19" borderId="58" xfId="0" applyFont="1" applyFill="1" applyBorder="1" applyAlignment="1">
      <alignment horizontal="center" vertical="center" wrapText="1"/>
    </xf>
    <xf numFmtId="0" fontId="26" fillId="0" borderId="0" xfId="15" applyFont="1" applyFill="1" applyBorder="1" applyAlignment="1" applyProtection="1">
      <alignment horizontal="left" vertical="top" wrapText="1"/>
      <protection hidden="1"/>
    </xf>
    <xf numFmtId="0" fontId="26" fillId="0" borderId="5" xfId="15" applyFont="1" applyFill="1" applyBorder="1" applyAlignment="1" applyProtection="1">
      <alignment horizontal="left" vertical="top" wrapText="1"/>
      <protection hidden="1"/>
    </xf>
    <xf numFmtId="0" fontId="26" fillId="0" borderId="0" xfId="15" applyFont="1" applyFill="1" applyBorder="1" applyAlignment="1" applyProtection="1">
      <alignment vertical="center"/>
      <protection hidden="1"/>
    </xf>
    <xf numFmtId="0" fontId="47" fillId="0" borderId="0" xfId="0" applyFont="1" applyBorder="1" applyAlignment="1">
      <alignment vertical="center"/>
    </xf>
    <xf numFmtId="0" fontId="47" fillId="0" borderId="5" xfId="0" applyFont="1" applyBorder="1" applyAlignment="1">
      <alignment vertical="center"/>
    </xf>
    <xf numFmtId="0" fontId="47" fillId="0" borderId="0" xfId="0" applyFont="1" applyBorder="1" applyAlignment="1">
      <alignment horizontal="left" vertical="top" wrapText="1"/>
    </xf>
    <xf numFmtId="0" fontId="47" fillId="0" borderId="5" xfId="0" applyFont="1" applyBorder="1" applyAlignment="1">
      <alignment horizontal="left" vertical="top" wrapText="1"/>
    </xf>
    <xf numFmtId="0" fontId="26" fillId="0" borderId="19" xfId="15" applyFont="1" applyFill="1" applyBorder="1" applyAlignment="1" applyProtection="1">
      <alignment horizontal="left" vertical="top" wrapText="1"/>
      <protection hidden="1"/>
    </xf>
    <xf numFmtId="0" fontId="26" fillId="0" borderId="20" xfId="15" applyFont="1" applyFill="1" applyBorder="1" applyAlignment="1" applyProtection="1">
      <alignment horizontal="left" vertical="top" wrapText="1"/>
      <protection hidden="1"/>
    </xf>
    <xf numFmtId="0" fontId="47" fillId="0" borderId="0" xfId="0" applyFont="1" applyBorder="1" applyAlignment="1">
      <alignment vertical="top" wrapText="1"/>
    </xf>
    <xf numFmtId="0" fontId="47" fillId="0" borderId="5" xfId="0" applyFont="1" applyBorder="1" applyAlignment="1">
      <alignment vertical="top" wrapText="1"/>
    </xf>
    <xf numFmtId="0" fontId="26" fillId="0" borderId="0" xfId="15" applyFont="1" applyFill="1" applyBorder="1" applyAlignment="1" applyProtection="1">
      <alignment vertical="top" wrapText="1"/>
      <protection hidden="1"/>
    </xf>
    <xf numFmtId="0" fontId="26" fillId="0" borderId="0" xfId="15" applyFont="1" applyFill="1" applyBorder="1" applyAlignment="1" applyProtection="1">
      <alignment horizontal="left" vertical="center" wrapText="1"/>
      <protection hidden="1"/>
    </xf>
    <xf numFmtId="0" fontId="26" fillId="0" borderId="5" xfId="15" applyFont="1" applyFill="1" applyBorder="1" applyAlignment="1" applyProtection="1">
      <alignment horizontal="left" vertical="center" wrapText="1"/>
      <protection hidden="1"/>
    </xf>
    <xf numFmtId="0" fontId="53" fillId="7" borderId="0" xfId="0" applyFont="1" applyFill="1" applyAlignment="1">
      <alignment horizontal="center" vertical="center"/>
    </xf>
    <xf numFmtId="0" fontId="47" fillId="7" borderId="0" xfId="0" applyFont="1" applyFill="1" applyAlignment="1">
      <alignment horizontal="left" vertical="center" indent="1"/>
    </xf>
    <xf numFmtId="0" fontId="54" fillId="7" borderId="0" xfId="0" applyFont="1" applyFill="1" applyAlignment="1">
      <alignment horizontal="left" vertical="center" indent="1"/>
    </xf>
    <xf numFmtId="0" fontId="47" fillId="7" borderId="0" xfId="0" applyFont="1" applyFill="1" applyAlignment="1">
      <alignment horizontal="left" vertical="distributed" indent="1"/>
    </xf>
    <xf numFmtId="0" fontId="0" fillId="0" borderId="0" xfId="0" applyFont="1" applyAlignment="1">
      <alignment horizontal="left" vertical="distributed" indent="1"/>
    </xf>
    <xf numFmtId="0" fontId="47" fillId="7" borderId="0" xfId="0" applyFont="1" applyFill="1" applyAlignment="1">
      <alignment horizontal="left" vertical="center" shrinkToFit="1"/>
    </xf>
    <xf numFmtId="0" fontId="26" fillId="7" borderId="0" xfId="0" applyFont="1" applyFill="1" applyAlignment="1">
      <alignment horizontal="left" vertical="distributed" wrapText="1" indent="1"/>
    </xf>
    <xf numFmtId="0" fontId="55" fillId="7" borderId="0" xfId="0" applyFont="1" applyFill="1" applyAlignment="1">
      <alignment horizontal="left" vertical="center" indent="1"/>
    </xf>
    <xf numFmtId="0" fontId="26" fillId="7" borderId="0" xfId="0" applyFont="1" applyFill="1" applyAlignment="1">
      <alignment horizontal="left" vertical="distributed"/>
    </xf>
    <xf numFmtId="0" fontId="3" fillId="7" borderId="0" xfId="0" applyFont="1" applyFill="1" applyAlignment="1">
      <alignment vertical="center" shrinkToFit="1"/>
    </xf>
    <xf numFmtId="0" fontId="47" fillId="7" borderId="0" xfId="0" applyFont="1" applyFill="1" applyAlignment="1">
      <alignment horizontal="left" vertical="distributed" wrapText="1"/>
    </xf>
    <xf numFmtId="0" fontId="47" fillId="0" borderId="0" xfId="0" applyFont="1" applyFill="1" applyAlignment="1">
      <alignment horizontal="left" vertical="center" indent="1"/>
    </xf>
    <xf numFmtId="0" fontId="47" fillId="7" borderId="0" xfId="0" applyFont="1" applyFill="1" applyAlignment="1">
      <alignment horizontal="left" vertical="distributed" wrapText="1" indent="1"/>
    </xf>
    <xf numFmtId="0" fontId="47" fillId="7" borderId="0" xfId="0" applyFont="1" applyFill="1" applyAlignment="1">
      <alignment horizontal="left" vertical="distributed"/>
    </xf>
    <xf numFmtId="0" fontId="0" fillId="0" borderId="0" xfId="0" applyFill="1" applyAlignment="1">
      <alignment vertical="center" wrapText="1"/>
    </xf>
    <xf numFmtId="0" fontId="0" fillId="10" borderId="16" xfId="0" applyNumberFormat="1" applyFill="1" applyBorder="1" applyAlignment="1">
      <alignment horizontal="center" vertical="center" wrapText="1"/>
    </xf>
    <xf numFmtId="0" fontId="0" fillId="10" borderId="2" xfId="0" applyNumberFormat="1" applyFill="1" applyBorder="1" applyAlignment="1">
      <alignment horizontal="center" vertical="center" wrapText="1"/>
    </xf>
    <xf numFmtId="0" fontId="0" fillId="10" borderId="30" xfId="0" applyNumberFormat="1" applyFill="1" applyBorder="1" applyAlignment="1">
      <alignment horizontal="center" vertical="center" wrapText="1"/>
    </xf>
    <xf numFmtId="0" fontId="0" fillId="11" borderId="16" xfId="0" applyNumberFormat="1" applyFill="1" applyBorder="1" applyAlignment="1">
      <alignment horizontal="center" vertical="center" wrapText="1"/>
    </xf>
    <xf numFmtId="0" fontId="0" fillId="11" borderId="2" xfId="0" applyNumberFormat="1" applyFill="1" applyBorder="1" applyAlignment="1">
      <alignment horizontal="center" vertical="center" wrapText="1"/>
    </xf>
    <xf numFmtId="0" fontId="0" fillId="11" borderId="30" xfId="0" applyNumberFormat="1" applyFill="1" applyBorder="1" applyAlignment="1">
      <alignment horizontal="center" vertical="center" wrapText="1"/>
    </xf>
  </cellXfs>
  <cellStyles count="19">
    <cellStyle name="パーセント" xfId="18" builtinId="5"/>
    <cellStyle name="ハイパーリンク" xfId="1" builtinId="8"/>
    <cellStyle name="桁区切り 2" xfId="2" xr:uid="{00000000-0005-0000-0000-000001000000}"/>
    <cellStyle name="通貨" xfId="3" builtinId="7"/>
    <cellStyle name="通貨 2" xfId="4" xr:uid="{00000000-0005-0000-0000-000003000000}"/>
    <cellStyle name="通貨 2 2" xfId="5" xr:uid="{00000000-0005-0000-0000-000004000000}"/>
    <cellStyle name="通貨 2 3" xfId="6" xr:uid="{00000000-0005-0000-0000-000005000000}"/>
    <cellStyle name="通貨 2 4" xfId="7" xr:uid="{00000000-0005-0000-0000-000006000000}"/>
    <cellStyle name="通貨 3" xfId="8" xr:uid="{00000000-0005-0000-0000-000007000000}"/>
    <cellStyle name="通貨 3 2" xfId="9" xr:uid="{00000000-0005-0000-0000-000008000000}"/>
    <cellStyle name="通貨 3 3" xfId="10" xr:uid="{00000000-0005-0000-0000-000009000000}"/>
    <cellStyle name="通貨 4" xfId="11" xr:uid="{00000000-0005-0000-0000-00000A000000}"/>
    <cellStyle name="通貨 5" xfId="12" xr:uid="{00000000-0005-0000-0000-00000B000000}"/>
    <cellStyle name="通貨 6" xfId="13" xr:uid="{00000000-0005-0000-0000-00000C000000}"/>
    <cellStyle name="標準" xfId="0" builtinId="0"/>
    <cellStyle name="標準 2" xfId="14" xr:uid="{00000000-0005-0000-0000-00000E000000}"/>
    <cellStyle name="標準 2 2" xfId="15" xr:uid="{00000000-0005-0000-0000-00000F000000}"/>
    <cellStyle name="標準 3" xfId="16" xr:uid="{00000000-0005-0000-0000-000010000000}"/>
    <cellStyle name="標準 3 2" xfId="17" xr:uid="{00000000-0005-0000-0000-000011000000}"/>
  </cellStyles>
  <dxfs count="0"/>
  <tableStyles count="0" defaultTableStyle="TableStyleMedium9" defaultPivotStyle="PivotStyleLight16"/>
  <colors>
    <mruColors>
      <color rgb="FFCCFFFF"/>
      <color rgb="FF66FFFF"/>
      <color rgb="FFFF3399"/>
      <color rgb="FFFF66CC"/>
      <color rgb="FFFF0066"/>
      <color rgb="FF99FFCC"/>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s://www.nichibenren.jp/member_general/lawyerandcorpsearchselect/corpInfoSearchInput/changeBarSearch/" TargetMode="External"/></Relationships>
</file>

<file path=xl/drawings/drawing1.xml><?xml version="1.0" encoding="utf-8"?>
<xdr:wsDr xmlns:xdr="http://schemas.openxmlformats.org/drawingml/2006/spreadsheetDrawing" xmlns:a="http://schemas.openxmlformats.org/drawingml/2006/main">
  <xdr:oneCellAnchor>
    <xdr:from>
      <xdr:col>33</xdr:col>
      <xdr:colOff>198120</xdr:colOff>
      <xdr:row>11</xdr:row>
      <xdr:rowOff>137160</xdr:rowOff>
    </xdr:from>
    <xdr:ext cx="5364479" cy="449580"/>
    <xdr:sp macro="" textlink="">
      <xdr:nvSpPr>
        <xdr:cNvPr id="16" name="角丸四角形吹き出し 15">
          <a:hlinkClick xmlns:r="http://schemas.openxmlformats.org/officeDocument/2006/relationships" r:id="rId1"/>
          <a:extLst>
            <a:ext uri="{FF2B5EF4-FFF2-40B4-BE49-F238E27FC236}">
              <a16:creationId xmlns:a16="http://schemas.microsoft.com/office/drawing/2014/main" id="{00000000-0008-0000-0000-000010000000}"/>
            </a:ext>
          </a:extLst>
        </xdr:cNvPr>
        <xdr:cNvSpPr/>
      </xdr:nvSpPr>
      <xdr:spPr>
        <a:xfrm>
          <a:off x="8458200" y="4953000"/>
          <a:ext cx="5364479" cy="449580"/>
        </a:xfrm>
        <a:prstGeom prst="wedgeRoundRectCallout">
          <a:avLst>
            <a:gd name="adj1" fmla="val -49455"/>
            <a:gd name="adj2" fmla="val -28456"/>
            <a:gd name="adj3" fmla="val 16667"/>
          </a:avLst>
        </a:prstGeom>
        <a:solidFill>
          <a:schemeClr val="bg1"/>
        </a:solidFill>
        <a:ln w="57150" cmpd="dbl">
          <a:solidFill>
            <a:schemeClr val="accent1">
              <a:lumMod val="75000"/>
            </a:schemeClr>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lnSpc>
              <a:spcPts val="11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＜日弁連ＨＰ弁護士検索＞</a:t>
          </a:r>
        </a:p>
        <a:p>
          <a:pPr algn="l">
            <a:lnSpc>
              <a:spcPts val="1000"/>
            </a:lnSpc>
          </a:pP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　同所への弁護士登録有無・住所表記等は、</a:t>
          </a:r>
          <a:r>
            <a:rPr kumimoji="1" lang="ja-JP" altLang="en-US" sz="1050" b="1" u="sng" cap="none" spc="0" baseline="0">
              <a:ln>
                <a:noFill/>
              </a:ln>
              <a:solidFill>
                <a:schemeClr val="tx2"/>
              </a:solidFill>
              <a:effectLst/>
              <a:latin typeface="ＭＳ Ｐ明朝" panose="02020600040205080304" pitchFamily="18" charset="-128"/>
              <a:ea typeface="ＭＳ Ｐ明朝" panose="02020600040205080304" pitchFamily="18" charset="-128"/>
            </a:rPr>
            <a:t>こちら</a:t>
          </a:r>
          <a:r>
            <a:rPr kumimoji="1" lang="ja-JP" altLang="en-US" sz="1050" b="1" cap="none" spc="0" baseline="0">
              <a:ln>
                <a:noFill/>
              </a:ln>
              <a:solidFill>
                <a:schemeClr val="tx2"/>
              </a:solidFill>
              <a:effectLst/>
              <a:latin typeface="ＭＳ Ｐ明朝" panose="02020600040205080304" pitchFamily="18" charset="-128"/>
              <a:ea typeface="ＭＳ Ｐ明朝" panose="02020600040205080304" pitchFamily="18" charset="-128"/>
            </a:rPr>
            <a:t>からご確認ください</a:t>
          </a:r>
          <a:r>
            <a:rPr kumimoji="1" lang="ja-JP" altLang="en-US" sz="900" b="1" cap="none" spc="0" baseline="0">
              <a:ln>
                <a:noFill/>
              </a:ln>
              <a:solidFill>
                <a:schemeClr val="tx2"/>
              </a:solidFill>
              <a:effectLst/>
              <a:latin typeface="ＭＳ ゴシック" pitchFamily="49" charset="-128"/>
              <a:ea typeface="ＭＳ ゴシック" pitchFamily="49" charset="-128"/>
            </a:rPr>
            <a:t>。</a:t>
          </a:r>
          <a:endParaRPr kumimoji="1" lang="en-US" altLang="ja-JP" sz="900" b="1" cap="none" spc="0" baseline="0">
            <a:ln>
              <a:noFill/>
            </a:ln>
            <a:solidFill>
              <a:schemeClr val="tx2"/>
            </a:solidFill>
            <a:effectLst/>
            <a:latin typeface="ＭＳ ゴシック" pitchFamily="49" charset="-128"/>
            <a:ea typeface="ＭＳ ゴシック" pitchFamily="49" charset="-128"/>
          </a:endParaRPr>
        </a:p>
      </xdr:txBody>
    </xdr:sp>
    <xdr:clientData/>
  </xdr:oneCellAnchor>
  <xdr:twoCellAnchor>
    <xdr:from>
      <xdr:col>32</xdr:col>
      <xdr:colOff>68580</xdr:colOff>
      <xdr:row>6</xdr:row>
      <xdr:rowOff>114300</xdr:rowOff>
    </xdr:from>
    <xdr:to>
      <xdr:col>43</xdr:col>
      <xdr:colOff>281940</xdr:colOff>
      <xdr:row>8</xdr:row>
      <xdr:rowOff>38100</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8077200" y="2400300"/>
          <a:ext cx="5897880" cy="777240"/>
        </a:xfrm>
        <a:prstGeom prst="borderCallout1">
          <a:avLst>
            <a:gd name="adj1" fmla="val 47564"/>
            <a:gd name="adj2" fmla="val -38"/>
            <a:gd name="adj3" fmla="val 47566"/>
            <a:gd name="adj4" fmla="val 37"/>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戸籍名以外の「苗字」で弁護士業務を行う方のみ記載（旧姓等）。</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a:p>
          <a:pPr algn="l"/>
          <a:r>
            <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rPr>
            <a:t>※</a:t>
          </a:r>
          <a:r>
            <a:rPr kumimoji="1" lang="ja-JP" altLang="en-US" sz="1050">
              <a:ln>
                <a:solidFill>
                  <a:srgbClr val="FF0000"/>
                </a:solidFill>
              </a:ln>
              <a:solidFill>
                <a:schemeClr val="tx1"/>
              </a:solidFill>
              <a:latin typeface="ＭＳ Ｐ明朝" panose="02020600040205080304" pitchFamily="18" charset="-128"/>
              <a:ea typeface="ＭＳ Ｐ明朝" panose="02020600040205080304" pitchFamily="18" charset="-128"/>
            </a:rPr>
            <a:t>別途、日弁連「職務上の氏名の届出書・使用許可申請書」の提出が必要。</a:t>
          </a:r>
          <a:endParaRPr kumimoji="1" lang="en-US" altLang="ja-JP" sz="1050">
            <a:ln>
              <a:solidFill>
                <a:srgbClr val="FF0000"/>
              </a:solidFill>
            </a:ln>
            <a:solidFill>
              <a:schemeClr val="tx1"/>
            </a:solidFill>
            <a:latin typeface="ＭＳ Ｐ明朝" panose="02020600040205080304" pitchFamily="18" charset="-128"/>
            <a:ea typeface="ＭＳ Ｐ明朝" panose="02020600040205080304" pitchFamily="18" charset="-128"/>
          </a:endParaRPr>
        </a:p>
      </xdr:txBody>
    </xdr:sp>
    <xdr:clientData/>
  </xdr:twoCellAnchor>
  <xdr:twoCellAnchor>
    <xdr:from>
      <xdr:col>19</xdr:col>
      <xdr:colOff>45720</xdr:colOff>
      <xdr:row>6</xdr:row>
      <xdr:rowOff>0</xdr:rowOff>
    </xdr:from>
    <xdr:to>
      <xdr:col>31</xdr:col>
      <xdr:colOff>137160</xdr:colOff>
      <xdr:row>7</xdr:row>
      <xdr:rowOff>365760</xdr:rowOff>
    </xdr:to>
    <xdr:sp macro="" textlink="">
      <xdr:nvSpPr>
        <xdr:cNvPr id="5" name="矢印: 右 4">
          <a:extLst>
            <a:ext uri="{FF2B5EF4-FFF2-40B4-BE49-F238E27FC236}">
              <a16:creationId xmlns:a16="http://schemas.microsoft.com/office/drawing/2014/main" id="{00000000-0008-0000-0000-000005000000}"/>
            </a:ext>
          </a:extLst>
        </xdr:cNvPr>
        <xdr:cNvSpPr/>
      </xdr:nvSpPr>
      <xdr:spPr>
        <a:xfrm>
          <a:off x="5692140" y="2369820"/>
          <a:ext cx="2270760" cy="678180"/>
        </a:xfrm>
        <a:prstGeom prst="rightArrow">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32</xdr:col>
      <xdr:colOff>76200</xdr:colOff>
      <xdr:row>4</xdr:row>
      <xdr:rowOff>68580</xdr:rowOff>
    </xdr:from>
    <xdr:to>
      <xdr:col>43</xdr:col>
      <xdr:colOff>297180</xdr:colOff>
      <xdr:row>6</xdr:row>
      <xdr:rowOff>30480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8084820" y="1607820"/>
          <a:ext cx="5905500" cy="7086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戸籍（又は外国人住民に係る住民票）どおりに入力。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外字・旧字・異字体・俗字・略字等も，そのとおりに入力。</a:t>
          </a:r>
        </a:p>
        <a:p>
          <a:pPr algn="l"/>
          <a:r>
            <a:rPr kumimoji="1" lang="en-US" altLang="ja-JP" sz="1100" b="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b="0">
              <a:ln>
                <a:solidFill>
                  <a:srgbClr val="FF0000"/>
                </a:solidFill>
              </a:ln>
              <a:solidFill>
                <a:srgbClr val="FF0000"/>
              </a:solidFill>
              <a:latin typeface="ＭＳ Ｐ明朝" panose="02020600040205080304" pitchFamily="18" charset="-128"/>
              <a:ea typeface="ＭＳ Ｐ明朝" panose="02020600040205080304" pitchFamily="18" charset="-128"/>
            </a:rPr>
            <a:t>パソコンで入力できない漢字の場合は，空欄のままプリントアウトし，手書きで記入。</a:t>
          </a:r>
        </a:p>
      </xdr:txBody>
    </xdr:sp>
    <xdr:clientData/>
  </xdr:twoCellAnchor>
  <xdr:twoCellAnchor>
    <xdr:from>
      <xdr:col>19</xdr:col>
      <xdr:colOff>30480</xdr:colOff>
      <xdr:row>4</xdr:row>
      <xdr:rowOff>30480</xdr:rowOff>
    </xdr:from>
    <xdr:to>
      <xdr:col>31</xdr:col>
      <xdr:colOff>160020</xdr:colOff>
      <xdr:row>5</xdr:row>
      <xdr:rowOff>403860</xdr:rowOff>
    </xdr:to>
    <xdr:sp macro="" textlink="">
      <xdr:nvSpPr>
        <xdr:cNvPr id="11" name="矢印: 右 10">
          <a:extLst>
            <a:ext uri="{FF2B5EF4-FFF2-40B4-BE49-F238E27FC236}">
              <a16:creationId xmlns:a16="http://schemas.microsoft.com/office/drawing/2014/main" id="{00000000-0008-0000-0000-00000B000000}"/>
            </a:ext>
          </a:extLst>
        </xdr:cNvPr>
        <xdr:cNvSpPr/>
      </xdr:nvSpPr>
      <xdr:spPr>
        <a:xfrm>
          <a:off x="5676900" y="1905000"/>
          <a:ext cx="2308860" cy="678180"/>
        </a:xfrm>
        <a:prstGeom prst="rightArrow">
          <a:avLst/>
        </a:prstGeom>
        <a:solidFill>
          <a:srgbClr val="FF3399"/>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182880</xdr:colOff>
      <xdr:row>10</xdr:row>
      <xdr:rowOff>7620</xdr:rowOff>
    </xdr:from>
    <xdr:to>
      <xdr:col>43</xdr:col>
      <xdr:colOff>160020</xdr:colOff>
      <xdr:row>11</xdr:row>
      <xdr:rowOff>38100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8442960" y="3794760"/>
          <a:ext cx="5410200" cy="7391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本籍は戸籍どおりに都道府県名から入力。</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丁目・番地・号等は省略しないこと！数字は全角・半角いずれも可。</a:t>
          </a: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外国籍の方は，「外国人住民に係る住民票」のとおりに，国籍を記入。</a:t>
          </a:r>
        </a:p>
      </xdr:txBody>
    </xdr:sp>
    <xdr:clientData/>
  </xdr:twoCellAnchor>
  <xdr:twoCellAnchor>
    <xdr:from>
      <xdr:col>33</xdr:col>
      <xdr:colOff>190500</xdr:colOff>
      <xdr:row>12</xdr:row>
      <xdr:rowOff>266700</xdr:rowOff>
    </xdr:from>
    <xdr:to>
      <xdr:col>43</xdr:col>
      <xdr:colOff>137160</xdr:colOff>
      <xdr:row>17</xdr:row>
      <xdr:rowOff>15240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8450580" y="5463540"/>
          <a:ext cx="5379720" cy="17297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同所（法律事務所・企業）にすでに弁護士が登録している場合、住所表記を統一する。</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階数表記→　○　：○階</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：○Ｆ</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企業内の方は、企業名をマンション・ビル名に入力（法律事務所名への入力不可）。</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固定電話とＦＡＸ番号は、他の弁護士の登録有無・番号を確認し、かつ登録先（法律事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務所・企業）にも登録有無・番号を必ず確認すること。</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ここに携帯番号は、入力不可（別に入力欄あり）。</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固定電話とＦＡＸ番号を設置していない場合、空欄可。</a:t>
          </a:r>
        </a:p>
      </xdr:txBody>
    </xdr:sp>
    <xdr:clientData/>
  </xdr:twoCellAnchor>
  <xdr:twoCellAnchor>
    <xdr:from>
      <xdr:col>33</xdr:col>
      <xdr:colOff>144780</xdr:colOff>
      <xdr:row>24</xdr:row>
      <xdr:rowOff>129540</xdr:rowOff>
    </xdr:from>
    <xdr:to>
      <xdr:col>43</xdr:col>
      <xdr:colOff>121920</xdr:colOff>
      <xdr:row>29</xdr:row>
      <xdr:rowOff>190500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404860" y="9662160"/>
          <a:ext cx="5410200" cy="16230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大学については、学科・コース名があれば、学科・コース名まで入力。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★部分は、プルダウンメニューで変更（選択）可能。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　→　卒業、中退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■大学院　→　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■司法試験予備試験（その他学歴）　→　合格（卒業、修了、中退）</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司法試験予備試験合格の方は、「学歴３」に入力。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司法試験予備試験合格日が不明な方は、入会案内の資料を参照。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学歴はいずれも入学年月日の記載は、不要。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30</xdr:row>
      <xdr:rowOff>22860</xdr:rowOff>
    </xdr:from>
    <xdr:to>
      <xdr:col>43</xdr:col>
      <xdr:colOff>129540</xdr:colOff>
      <xdr:row>33</xdr:row>
      <xdr:rowOff>30480</xdr:rowOff>
    </xdr:to>
    <xdr:sp macro="" textlink="">
      <xdr:nvSpPr>
        <xdr:cNvPr id="19" name="正方形/長方形 18">
          <a:extLst>
            <a:ext uri="{FF2B5EF4-FFF2-40B4-BE49-F238E27FC236}">
              <a16:creationId xmlns:a16="http://schemas.microsoft.com/office/drawing/2014/main" id="{00000000-0008-0000-0000-000013000000}"/>
            </a:ext>
          </a:extLst>
        </xdr:cNvPr>
        <xdr:cNvSpPr/>
      </xdr:nvSpPr>
      <xdr:spPr>
        <a:xfrm>
          <a:off x="8420100" y="11833860"/>
          <a:ext cx="5402580" cy="6324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新試験・旧試験（司法試験第二次試験合格）の別は、プルダウンメニューで選択可能。</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「合格年月日」は、正確な情報を入力。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司法試験合格日が不明な方は、入会案内の資料を参照。</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司法修習終了日は、司法修習終了証の写しにある日付を入力。</a:t>
          </a:r>
        </a:p>
      </xdr:txBody>
    </xdr:sp>
    <xdr:clientData/>
  </xdr:twoCellAnchor>
  <xdr:twoCellAnchor>
    <xdr:from>
      <xdr:col>33</xdr:col>
      <xdr:colOff>190500</xdr:colOff>
      <xdr:row>33</xdr:row>
      <xdr:rowOff>312420</xdr:rowOff>
    </xdr:from>
    <xdr:to>
      <xdr:col>43</xdr:col>
      <xdr:colOff>160020</xdr:colOff>
      <xdr:row>49</xdr:row>
      <xdr:rowOff>220980</xdr:rowOff>
    </xdr:to>
    <xdr:sp macro="" textlink="">
      <xdr:nvSpPr>
        <xdr:cNvPr id="22" name="正方形/長方形 21">
          <a:extLst>
            <a:ext uri="{FF2B5EF4-FFF2-40B4-BE49-F238E27FC236}">
              <a16:creationId xmlns:a16="http://schemas.microsoft.com/office/drawing/2014/main" id="{00000000-0008-0000-0000-000016000000}"/>
            </a:ext>
          </a:extLst>
        </xdr:cNvPr>
        <xdr:cNvSpPr/>
      </xdr:nvSpPr>
      <xdr:spPr>
        <a:xfrm>
          <a:off x="8450580" y="12344400"/>
          <a:ext cx="5402580" cy="534924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職歴欄は、始期・終期の日付等の誤記が散見されます！</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ご自身の記憶だけではなく、正確な情報をご確認の上、漏れなく入力してください。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現職の場合、終期に「退職予定日」を入力。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アルバイト歴は、入力不要。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★必須記載事項</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・弁護士登録期間（登録・登録換え・登録取消し・再登録）</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・所属先（法律事務所、企業等）</a:t>
          </a:r>
        </a:p>
        <a:p>
          <a:pPr algn="l"/>
          <a:endPar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例</a:t>
          </a:r>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期間：●●区役所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期間：●●弁護士会に登録換え、弁護士登録　　　　</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取消し（海外赴任のため）</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期間：●●株式会社</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期間：弁護士再登録、●●弁護士会</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期間：●●弁護士会に登録換え</a:t>
          </a: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期間：●●法律事務所</a:t>
          </a:r>
        </a:p>
        <a:p>
          <a:pPr algn="l"/>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160020</xdr:colOff>
      <xdr:row>54</xdr:row>
      <xdr:rowOff>15240</xdr:rowOff>
    </xdr:from>
    <xdr:to>
      <xdr:col>43</xdr:col>
      <xdr:colOff>129540</xdr:colOff>
      <xdr:row>55</xdr:row>
      <xdr:rowOff>304800</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8420100" y="149504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入力漏れ注意。</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賞罰のセルの右下にカーソルを置くとプルダウンメニューがあるため、要選択。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罰がある場合、①罰を受けた年月日②内容③罰条・罪名（罰金の場合はその額）を入力。　</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　　別途、上申書２部提出必要。</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175260</xdr:colOff>
      <xdr:row>57</xdr:row>
      <xdr:rowOff>99060</xdr:rowOff>
    </xdr:from>
    <xdr:to>
      <xdr:col>43</xdr:col>
      <xdr:colOff>144780</xdr:colOff>
      <xdr:row>59</xdr:row>
      <xdr:rowOff>228600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8435340" y="18684240"/>
          <a:ext cx="5402580" cy="75438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入会申込から登録予定日の間、確実に連絡がとれる連絡先を入力。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56</xdr:row>
      <xdr:rowOff>38100</xdr:rowOff>
    </xdr:from>
    <xdr:to>
      <xdr:col>33</xdr:col>
      <xdr:colOff>99060</xdr:colOff>
      <xdr:row>60</xdr:row>
      <xdr:rowOff>281940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8054340" y="15773400"/>
          <a:ext cx="304800" cy="149352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54</xdr:row>
      <xdr:rowOff>15240</xdr:rowOff>
    </xdr:from>
    <xdr:to>
      <xdr:col>33</xdr:col>
      <xdr:colOff>76200</xdr:colOff>
      <xdr:row>55</xdr:row>
      <xdr:rowOff>289560</xdr:rowOff>
    </xdr:to>
    <xdr:sp macro="" textlink="">
      <xdr:nvSpPr>
        <xdr:cNvPr id="29" name="右中かっこ 28">
          <a:extLst>
            <a:ext uri="{FF2B5EF4-FFF2-40B4-BE49-F238E27FC236}">
              <a16:creationId xmlns:a16="http://schemas.microsoft.com/office/drawing/2014/main" id="{00000000-0008-0000-0000-00001D000000}"/>
            </a:ext>
          </a:extLst>
        </xdr:cNvPr>
        <xdr:cNvSpPr/>
      </xdr:nvSpPr>
      <xdr:spPr>
        <a:xfrm>
          <a:off x="8031480" y="14950440"/>
          <a:ext cx="304800" cy="73914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30480</xdr:colOff>
      <xdr:row>33</xdr:row>
      <xdr:rowOff>45720</xdr:rowOff>
    </xdr:from>
    <xdr:to>
      <xdr:col>33</xdr:col>
      <xdr:colOff>83820</xdr:colOff>
      <xdr:row>54</xdr:row>
      <xdr:rowOff>0</xdr:rowOff>
    </xdr:to>
    <xdr:sp macro="" textlink="">
      <xdr:nvSpPr>
        <xdr:cNvPr id="30" name="右中かっこ 29">
          <a:extLst>
            <a:ext uri="{FF2B5EF4-FFF2-40B4-BE49-F238E27FC236}">
              <a16:creationId xmlns:a16="http://schemas.microsoft.com/office/drawing/2014/main" id="{00000000-0008-0000-0000-00001E000000}"/>
            </a:ext>
          </a:extLst>
        </xdr:cNvPr>
        <xdr:cNvSpPr/>
      </xdr:nvSpPr>
      <xdr:spPr>
        <a:xfrm>
          <a:off x="8039100" y="12481560"/>
          <a:ext cx="304800" cy="24003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30</xdr:row>
      <xdr:rowOff>30480</xdr:rowOff>
    </xdr:from>
    <xdr:to>
      <xdr:col>33</xdr:col>
      <xdr:colOff>91440</xdr:colOff>
      <xdr:row>32</xdr:row>
      <xdr:rowOff>304800</xdr:rowOff>
    </xdr:to>
    <xdr:sp macro="" textlink="">
      <xdr:nvSpPr>
        <xdr:cNvPr id="32" name="右中かっこ 31">
          <a:extLst>
            <a:ext uri="{FF2B5EF4-FFF2-40B4-BE49-F238E27FC236}">
              <a16:creationId xmlns:a16="http://schemas.microsoft.com/office/drawing/2014/main" id="{00000000-0008-0000-0000-000020000000}"/>
            </a:ext>
          </a:extLst>
        </xdr:cNvPr>
        <xdr:cNvSpPr/>
      </xdr:nvSpPr>
      <xdr:spPr>
        <a:xfrm>
          <a:off x="8046720" y="11437620"/>
          <a:ext cx="304800" cy="89916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24</xdr:row>
      <xdr:rowOff>45720</xdr:rowOff>
    </xdr:from>
    <xdr:to>
      <xdr:col>33</xdr:col>
      <xdr:colOff>76200</xdr:colOff>
      <xdr:row>29</xdr:row>
      <xdr:rowOff>266700</xdr:rowOff>
    </xdr:to>
    <xdr:sp macro="" textlink="">
      <xdr:nvSpPr>
        <xdr:cNvPr id="33" name="右中かっこ 32">
          <a:extLst>
            <a:ext uri="{FF2B5EF4-FFF2-40B4-BE49-F238E27FC236}">
              <a16:creationId xmlns:a16="http://schemas.microsoft.com/office/drawing/2014/main" id="{00000000-0008-0000-0000-000021000000}"/>
            </a:ext>
          </a:extLst>
        </xdr:cNvPr>
        <xdr:cNvSpPr/>
      </xdr:nvSpPr>
      <xdr:spPr>
        <a:xfrm>
          <a:off x="8031480" y="9982200"/>
          <a:ext cx="304800" cy="1783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11</xdr:row>
      <xdr:rowOff>91440</xdr:rowOff>
    </xdr:from>
    <xdr:to>
      <xdr:col>33</xdr:col>
      <xdr:colOff>91440</xdr:colOff>
      <xdr:row>16</xdr:row>
      <xdr:rowOff>266700</xdr:rowOff>
    </xdr:to>
    <xdr:sp macro="" textlink="">
      <xdr:nvSpPr>
        <xdr:cNvPr id="34" name="右中かっこ 33">
          <a:extLst>
            <a:ext uri="{FF2B5EF4-FFF2-40B4-BE49-F238E27FC236}">
              <a16:creationId xmlns:a16="http://schemas.microsoft.com/office/drawing/2014/main" id="{00000000-0008-0000-0000-000022000000}"/>
            </a:ext>
          </a:extLst>
        </xdr:cNvPr>
        <xdr:cNvSpPr/>
      </xdr:nvSpPr>
      <xdr:spPr>
        <a:xfrm>
          <a:off x="8046720" y="4686300"/>
          <a:ext cx="304800" cy="25908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10</xdr:row>
      <xdr:rowOff>53340</xdr:rowOff>
    </xdr:from>
    <xdr:to>
      <xdr:col>33</xdr:col>
      <xdr:colOff>91440</xdr:colOff>
      <xdr:row>10</xdr:row>
      <xdr:rowOff>693420</xdr:rowOff>
    </xdr:to>
    <xdr:sp macro="" textlink="">
      <xdr:nvSpPr>
        <xdr:cNvPr id="35" name="右中かっこ 34">
          <a:extLst>
            <a:ext uri="{FF2B5EF4-FFF2-40B4-BE49-F238E27FC236}">
              <a16:creationId xmlns:a16="http://schemas.microsoft.com/office/drawing/2014/main" id="{00000000-0008-0000-0000-000023000000}"/>
            </a:ext>
          </a:extLst>
        </xdr:cNvPr>
        <xdr:cNvSpPr/>
      </xdr:nvSpPr>
      <xdr:spPr>
        <a:xfrm>
          <a:off x="8046720" y="3794760"/>
          <a:ext cx="304800" cy="64008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38100</xdr:colOff>
      <xdr:row>17</xdr:row>
      <xdr:rowOff>60960</xdr:rowOff>
    </xdr:from>
    <xdr:to>
      <xdr:col>33</xdr:col>
      <xdr:colOff>91440</xdr:colOff>
      <xdr:row>23</xdr:row>
      <xdr:rowOff>259080</xdr:rowOff>
    </xdr:to>
    <xdr:sp macro="" textlink="">
      <xdr:nvSpPr>
        <xdr:cNvPr id="36" name="右中かっこ 35">
          <a:extLst>
            <a:ext uri="{FF2B5EF4-FFF2-40B4-BE49-F238E27FC236}">
              <a16:creationId xmlns:a16="http://schemas.microsoft.com/office/drawing/2014/main" id="{00000000-0008-0000-0000-000024000000}"/>
            </a:ext>
          </a:extLst>
        </xdr:cNvPr>
        <xdr:cNvSpPr/>
      </xdr:nvSpPr>
      <xdr:spPr>
        <a:xfrm>
          <a:off x="8046720" y="7399020"/>
          <a:ext cx="304800" cy="2552700"/>
        </a:xfrm>
        <a:prstGeom prst="rightBrace">
          <a:avLst>
            <a:gd name="adj1" fmla="val 8333"/>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152400</xdr:colOff>
      <xdr:row>18</xdr:row>
      <xdr:rowOff>320040</xdr:rowOff>
    </xdr:from>
    <xdr:to>
      <xdr:col>43</xdr:col>
      <xdr:colOff>121920</xdr:colOff>
      <xdr:row>21</xdr:row>
      <xdr:rowOff>152400</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8412480" y="8282940"/>
          <a:ext cx="5402580" cy="937260"/>
        </a:xfrm>
        <a:prstGeom prst="rect">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入会日（登録希望日）現在の住所を入力。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未定の場合は、現住所を入力。</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「メールアドレス」と「携帯番号」は、当会との連絡用にご登録ください。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91440</xdr:colOff>
      <xdr:row>0</xdr:row>
      <xdr:rowOff>76200</xdr:rowOff>
    </xdr:from>
    <xdr:to>
      <xdr:col>43</xdr:col>
      <xdr:colOff>304800</xdr:colOff>
      <xdr:row>3</xdr:row>
      <xdr:rowOff>266700</xdr:rowOff>
    </xdr:to>
    <xdr:sp macro="" textlink="">
      <xdr:nvSpPr>
        <xdr:cNvPr id="27" name="吹き出し: 線 26">
          <a:extLst>
            <a:ext uri="{FF2B5EF4-FFF2-40B4-BE49-F238E27FC236}">
              <a16:creationId xmlns:a16="http://schemas.microsoft.com/office/drawing/2014/main" id="{00000000-0008-0000-0000-00001B000000}"/>
            </a:ext>
          </a:extLst>
        </xdr:cNvPr>
        <xdr:cNvSpPr/>
      </xdr:nvSpPr>
      <xdr:spPr>
        <a:xfrm>
          <a:off x="8100060" y="76200"/>
          <a:ext cx="5897880" cy="1348740"/>
        </a:xfrm>
        <a:prstGeom prst="borderCallout1">
          <a:avLst>
            <a:gd name="adj1" fmla="val 47564"/>
            <a:gd name="adj2" fmla="val -38"/>
            <a:gd name="adj3" fmla="val 47566"/>
            <a:gd name="adj4" fmla="val 37"/>
          </a:avLst>
        </a:prstGeom>
        <a:solidFill>
          <a:schemeClr val="accent6">
            <a:lumMod val="20000"/>
            <a:lumOff val="80000"/>
          </a:schemeClr>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入力前の注意事項</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①注意事項を「</a:t>
          </a:r>
          <a:r>
            <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赤字」で記載してますので、その入力ルールを必ず守ってください！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②カタカナ・アルファベットは全角入力、数字・「－」（ハイフン）は半角入力してください！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③このシートに入力した内容が、各シートに自動反映されます！</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④各シートを印刷し、見切れていないか、文字化けしていないか、必ず確認してください！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rPr>
            <a:t>⑤お名前・本籍地等に外字があり、正しく表示されない場合は、印刷後に手書きしてください！</a:t>
          </a:r>
          <a:endParaRPr kumimoji="1" lang="en-US" altLang="ja-JP" sz="1050" baseline="0">
            <a:ln>
              <a:solidFill>
                <a:srgbClr val="FF0000"/>
              </a:solidFill>
            </a:ln>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106680</xdr:colOff>
      <xdr:row>62</xdr:row>
      <xdr:rowOff>525780</xdr:rowOff>
    </xdr:from>
    <xdr:to>
      <xdr:col>43</xdr:col>
      <xdr:colOff>76200</xdr:colOff>
      <xdr:row>64</xdr:row>
      <xdr:rowOff>53340</xdr:rowOff>
    </xdr:to>
    <xdr:sp macro="" textlink="">
      <xdr:nvSpPr>
        <xdr:cNvPr id="38" name="正方形/長方形 37">
          <a:extLst>
            <a:ext uri="{FF2B5EF4-FFF2-40B4-BE49-F238E27FC236}">
              <a16:creationId xmlns:a16="http://schemas.microsoft.com/office/drawing/2014/main" id="{00000000-0008-0000-0000-000026000000}"/>
            </a:ext>
          </a:extLst>
        </xdr:cNvPr>
        <xdr:cNvSpPr/>
      </xdr:nvSpPr>
      <xdr:spPr>
        <a:xfrm>
          <a:off x="8366760" y="1947672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45720</xdr:colOff>
      <xdr:row>64</xdr:row>
      <xdr:rowOff>15240</xdr:rowOff>
    </xdr:from>
    <xdr:to>
      <xdr:col>33</xdr:col>
      <xdr:colOff>99060</xdr:colOff>
      <xdr:row>67</xdr:row>
      <xdr:rowOff>220980</xdr:rowOff>
    </xdr:to>
    <xdr:sp macro="" textlink="">
      <xdr:nvSpPr>
        <xdr:cNvPr id="39" name="右中かっこ 38">
          <a:extLst>
            <a:ext uri="{FF2B5EF4-FFF2-40B4-BE49-F238E27FC236}">
              <a16:creationId xmlns:a16="http://schemas.microsoft.com/office/drawing/2014/main" id="{00000000-0008-0000-0000-000027000000}"/>
            </a:ext>
          </a:extLst>
        </xdr:cNvPr>
        <xdr:cNvSpPr/>
      </xdr:nvSpPr>
      <xdr:spPr>
        <a:xfrm>
          <a:off x="8054340" y="19530060"/>
          <a:ext cx="304800" cy="9601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53340</xdr:colOff>
      <xdr:row>70</xdr:row>
      <xdr:rowOff>45720</xdr:rowOff>
    </xdr:from>
    <xdr:to>
      <xdr:col>33</xdr:col>
      <xdr:colOff>106680</xdr:colOff>
      <xdr:row>70</xdr:row>
      <xdr:rowOff>464820</xdr:rowOff>
    </xdr:to>
    <xdr:sp macro="" textlink="">
      <xdr:nvSpPr>
        <xdr:cNvPr id="41" name="右中かっこ 40">
          <a:extLst>
            <a:ext uri="{FF2B5EF4-FFF2-40B4-BE49-F238E27FC236}">
              <a16:creationId xmlns:a16="http://schemas.microsoft.com/office/drawing/2014/main" id="{00000000-0008-0000-0000-000029000000}"/>
            </a:ext>
          </a:extLst>
        </xdr:cNvPr>
        <xdr:cNvSpPr/>
      </xdr:nvSpPr>
      <xdr:spPr>
        <a:xfrm>
          <a:off x="8061960" y="22235160"/>
          <a:ext cx="304800" cy="41910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22860</xdr:colOff>
      <xdr:row>62</xdr:row>
      <xdr:rowOff>0</xdr:rowOff>
    </xdr:from>
    <xdr:to>
      <xdr:col>33</xdr:col>
      <xdr:colOff>76200</xdr:colOff>
      <xdr:row>62</xdr:row>
      <xdr:rowOff>502920</xdr:rowOff>
    </xdr:to>
    <xdr:sp macro="" textlink="">
      <xdr:nvSpPr>
        <xdr:cNvPr id="43" name="右中かっこ 42">
          <a:extLst>
            <a:ext uri="{FF2B5EF4-FFF2-40B4-BE49-F238E27FC236}">
              <a16:creationId xmlns:a16="http://schemas.microsoft.com/office/drawing/2014/main" id="{00000000-0008-0000-0000-00002B000000}"/>
            </a:ext>
          </a:extLst>
        </xdr:cNvPr>
        <xdr:cNvSpPr/>
      </xdr:nvSpPr>
      <xdr:spPr>
        <a:xfrm>
          <a:off x="8031480" y="18950940"/>
          <a:ext cx="304800" cy="50292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114300</xdr:colOff>
      <xdr:row>62</xdr:row>
      <xdr:rowOff>99060</xdr:rowOff>
    </xdr:from>
    <xdr:to>
      <xdr:col>43</xdr:col>
      <xdr:colOff>83820</xdr:colOff>
      <xdr:row>62</xdr:row>
      <xdr:rowOff>426720</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8374380" y="1905000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60960</xdr:colOff>
      <xdr:row>71</xdr:row>
      <xdr:rowOff>53340</xdr:rowOff>
    </xdr:from>
    <xdr:to>
      <xdr:col>33</xdr:col>
      <xdr:colOff>114300</xdr:colOff>
      <xdr:row>71</xdr:row>
      <xdr:rowOff>1249680</xdr:rowOff>
    </xdr:to>
    <xdr:sp macro="" textlink="">
      <xdr:nvSpPr>
        <xdr:cNvPr id="45" name="右中かっこ 44">
          <a:extLst>
            <a:ext uri="{FF2B5EF4-FFF2-40B4-BE49-F238E27FC236}">
              <a16:creationId xmlns:a16="http://schemas.microsoft.com/office/drawing/2014/main" id="{00000000-0008-0000-0000-00002D000000}"/>
            </a:ext>
          </a:extLst>
        </xdr:cNvPr>
        <xdr:cNvSpPr/>
      </xdr:nvSpPr>
      <xdr:spPr>
        <a:xfrm>
          <a:off x="8069580" y="23263860"/>
          <a:ext cx="304800" cy="1196340"/>
        </a:xfrm>
        <a:prstGeom prst="rightBrace">
          <a:avLst>
            <a:gd name="adj1" fmla="val 0"/>
            <a:gd name="adj2" fmla="val 50000"/>
          </a:avLst>
        </a:prstGeom>
        <a:noFill/>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129540</xdr:colOff>
      <xdr:row>71</xdr:row>
      <xdr:rowOff>441960</xdr:rowOff>
    </xdr:from>
    <xdr:to>
      <xdr:col>43</xdr:col>
      <xdr:colOff>99060</xdr:colOff>
      <xdr:row>71</xdr:row>
      <xdr:rowOff>906780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8389620" y="21930360"/>
          <a:ext cx="5402580" cy="46482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許可申請の場合は、必要性及び合理性の理由を入力してください。</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160020</xdr:colOff>
      <xdr:row>63</xdr:row>
      <xdr:rowOff>30480</xdr:rowOff>
    </xdr:from>
    <xdr:to>
      <xdr:col>33</xdr:col>
      <xdr:colOff>190500</xdr:colOff>
      <xdr:row>64</xdr:row>
      <xdr:rowOff>0</xdr:rowOff>
    </xdr:to>
    <xdr:sp macro="" textlink="">
      <xdr:nvSpPr>
        <xdr:cNvPr id="4" name="矢印: 右 3">
          <a:extLst>
            <a:ext uri="{FF2B5EF4-FFF2-40B4-BE49-F238E27FC236}">
              <a16:creationId xmlns:a16="http://schemas.microsoft.com/office/drawing/2014/main" id="{00000000-0008-0000-0000-000004000000}"/>
            </a:ext>
          </a:extLst>
        </xdr:cNvPr>
        <xdr:cNvSpPr/>
      </xdr:nvSpPr>
      <xdr:spPr>
        <a:xfrm>
          <a:off x="8168640" y="1929384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33</xdr:col>
      <xdr:colOff>121920</xdr:colOff>
      <xdr:row>65</xdr:row>
      <xdr:rowOff>129540</xdr:rowOff>
    </xdr:from>
    <xdr:to>
      <xdr:col>43</xdr:col>
      <xdr:colOff>91440</xdr:colOff>
      <xdr:row>66</xdr:row>
      <xdr:rowOff>205740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8382000" y="201396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121920</xdr:colOff>
      <xdr:row>67</xdr:row>
      <xdr:rowOff>220980</xdr:rowOff>
    </xdr:from>
    <xdr:to>
      <xdr:col>43</xdr:col>
      <xdr:colOff>91440</xdr:colOff>
      <xdr:row>70</xdr:row>
      <xdr:rowOff>60960</xdr:rowOff>
    </xdr:to>
    <xdr:sp macro="" textlink="">
      <xdr:nvSpPr>
        <xdr:cNvPr id="50" name="正方形/長方形 49">
          <a:extLst>
            <a:ext uri="{FF2B5EF4-FFF2-40B4-BE49-F238E27FC236}">
              <a16:creationId xmlns:a16="http://schemas.microsoft.com/office/drawing/2014/main" id="{00000000-0008-0000-0000-000032000000}"/>
            </a:ext>
          </a:extLst>
        </xdr:cNvPr>
        <xdr:cNvSpPr/>
      </xdr:nvSpPr>
      <xdr:spPr>
        <a:xfrm>
          <a:off x="8382000" y="20490180"/>
          <a:ext cx="5402580" cy="33528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33</xdr:col>
      <xdr:colOff>114300</xdr:colOff>
      <xdr:row>70</xdr:row>
      <xdr:rowOff>160020</xdr:rowOff>
    </xdr:from>
    <xdr:to>
      <xdr:col>43</xdr:col>
      <xdr:colOff>83820</xdr:colOff>
      <xdr:row>71</xdr:row>
      <xdr:rowOff>7620</xdr:rowOff>
    </xdr:to>
    <xdr:sp macro="" textlink="">
      <xdr:nvSpPr>
        <xdr:cNvPr id="51" name="正方形/長方形 50">
          <a:extLst>
            <a:ext uri="{FF2B5EF4-FFF2-40B4-BE49-F238E27FC236}">
              <a16:creationId xmlns:a16="http://schemas.microsoft.com/office/drawing/2014/main" id="{00000000-0008-0000-0000-000033000000}"/>
            </a:ext>
          </a:extLst>
        </xdr:cNvPr>
        <xdr:cNvSpPr/>
      </xdr:nvSpPr>
      <xdr:spPr>
        <a:xfrm>
          <a:off x="8374380" y="21168360"/>
          <a:ext cx="5402580" cy="327660"/>
        </a:xfrm>
        <a:prstGeom prst="rect">
          <a:avLst/>
        </a:prstGeom>
        <a:solidFill>
          <a:srgbClr val="CCFFFF"/>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l"/>
          <a:r>
            <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rPr>
            <a:t>※</a:t>
          </a:r>
          <a:r>
            <a:rPr kumimoji="1" lang="ja-JP" altLang="en-US" sz="1100">
              <a:ln>
                <a:solidFill>
                  <a:srgbClr val="FF0000"/>
                </a:solidFill>
              </a:ln>
              <a:solidFill>
                <a:srgbClr val="FF0000"/>
              </a:solidFill>
              <a:latin typeface="ＭＳ Ｐ明朝" panose="02020600040205080304" pitchFamily="18" charset="-128"/>
              <a:ea typeface="ＭＳ Ｐ明朝" panose="02020600040205080304" pitchFamily="18" charset="-128"/>
            </a:rPr>
            <a:t>プルダウンメニューで「○」印を選択</a:t>
          </a:r>
          <a:endParaRPr kumimoji="1" lang="en-US" altLang="ja-JP" sz="1100">
            <a:ln>
              <a:solidFill>
                <a:srgbClr val="FF0000"/>
              </a:solidFill>
            </a:ln>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32</xdr:col>
      <xdr:colOff>175260</xdr:colOff>
      <xdr:row>69</xdr:row>
      <xdr:rowOff>45720</xdr:rowOff>
    </xdr:from>
    <xdr:to>
      <xdr:col>33</xdr:col>
      <xdr:colOff>205740</xdr:colOff>
      <xdr:row>70</xdr:row>
      <xdr:rowOff>15240</xdr:rowOff>
    </xdr:to>
    <xdr:sp macro="" textlink="">
      <xdr:nvSpPr>
        <xdr:cNvPr id="6" name="矢印: 右 5">
          <a:extLst>
            <a:ext uri="{FF2B5EF4-FFF2-40B4-BE49-F238E27FC236}">
              <a16:creationId xmlns:a16="http://schemas.microsoft.com/office/drawing/2014/main" id="{00000000-0008-0000-0000-000006000000}"/>
            </a:ext>
          </a:extLst>
        </xdr:cNvPr>
        <xdr:cNvSpPr/>
      </xdr:nvSpPr>
      <xdr:spPr>
        <a:xfrm>
          <a:off x="8183880" y="20558760"/>
          <a:ext cx="281940" cy="220980"/>
        </a:xfrm>
        <a:prstGeom prst="rightArrow">
          <a:avLst/>
        </a:prstGeom>
        <a:solidFill>
          <a:srgbClr val="FF0000"/>
        </a:solidFill>
        <a:ln>
          <a:solidFill>
            <a:srgbClr val="FF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16</xdr:col>
          <xdr:colOff>7620</xdr:colOff>
          <xdr:row>11</xdr:row>
          <xdr:rowOff>304800</xdr:rowOff>
        </xdr:from>
        <xdr:to>
          <xdr:col>17</xdr:col>
          <xdr:colOff>76200</xdr:colOff>
          <xdr:row>13</xdr:row>
          <xdr:rowOff>129540</xdr:rowOff>
        </xdr:to>
        <xdr:sp macro="" textlink="">
          <xdr:nvSpPr>
            <xdr:cNvPr id="45058" name="Check Box 2" hidden="1">
              <a:extLst>
                <a:ext uri="{63B3BB69-23CF-44E3-9099-C40C66FF867C}">
                  <a14:compatExt spid="_x0000_s45058"/>
                </a:ext>
                <a:ext uri="{FF2B5EF4-FFF2-40B4-BE49-F238E27FC236}">
                  <a16:creationId xmlns:a16="http://schemas.microsoft.com/office/drawing/2014/main" id="{00000000-0008-0000-0200-000002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13</xdr:row>
          <xdr:rowOff>510540</xdr:rowOff>
        </xdr:from>
        <xdr:to>
          <xdr:col>12</xdr:col>
          <xdr:colOff>137160</xdr:colOff>
          <xdr:row>15</xdr:row>
          <xdr:rowOff>91440</xdr:rowOff>
        </xdr:to>
        <xdr:sp macro="" textlink="">
          <xdr:nvSpPr>
            <xdr:cNvPr id="45063" name="Check Box 7" hidden="1">
              <a:extLst>
                <a:ext uri="{63B3BB69-23CF-44E3-9099-C40C66FF867C}">
                  <a14:compatExt spid="_x0000_s45063"/>
                </a:ext>
                <a:ext uri="{FF2B5EF4-FFF2-40B4-BE49-F238E27FC236}">
                  <a16:creationId xmlns:a16="http://schemas.microsoft.com/office/drawing/2014/main" id="{00000000-0008-0000-0200-000007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91440</xdr:colOff>
          <xdr:row>14</xdr:row>
          <xdr:rowOff>190500</xdr:rowOff>
        </xdr:from>
        <xdr:to>
          <xdr:col>12</xdr:col>
          <xdr:colOff>137160</xdr:colOff>
          <xdr:row>16</xdr:row>
          <xdr:rowOff>83820</xdr:rowOff>
        </xdr:to>
        <xdr:sp macro="" textlink="">
          <xdr:nvSpPr>
            <xdr:cNvPr id="45064" name="Check Box 8" hidden="1">
              <a:extLst>
                <a:ext uri="{63B3BB69-23CF-44E3-9099-C40C66FF867C}">
                  <a14:compatExt spid="_x0000_s45064"/>
                </a:ext>
                <a:ext uri="{FF2B5EF4-FFF2-40B4-BE49-F238E27FC236}">
                  <a16:creationId xmlns:a16="http://schemas.microsoft.com/office/drawing/2014/main" id="{00000000-0008-0000-0200-000008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19</xdr:row>
          <xdr:rowOff>335280</xdr:rowOff>
        </xdr:from>
        <xdr:to>
          <xdr:col>12</xdr:col>
          <xdr:colOff>99060</xdr:colOff>
          <xdr:row>21</xdr:row>
          <xdr:rowOff>83820</xdr:rowOff>
        </xdr:to>
        <xdr:sp macro="" textlink="">
          <xdr:nvSpPr>
            <xdr:cNvPr id="45069" name="Check Box 13" hidden="1">
              <a:extLst>
                <a:ext uri="{63B3BB69-23CF-44E3-9099-C40C66FF867C}">
                  <a14:compatExt spid="_x0000_s45069"/>
                </a:ext>
                <a:ext uri="{FF2B5EF4-FFF2-40B4-BE49-F238E27FC236}">
                  <a16:creationId xmlns:a16="http://schemas.microsoft.com/office/drawing/2014/main" id="{00000000-0008-0000-0200-00000D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53340</xdr:colOff>
          <xdr:row>21</xdr:row>
          <xdr:rowOff>0</xdr:rowOff>
        </xdr:from>
        <xdr:to>
          <xdr:col>11</xdr:col>
          <xdr:colOff>297180</xdr:colOff>
          <xdr:row>22</xdr:row>
          <xdr:rowOff>0</xdr:rowOff>
        </xdr:to>
        <xdr:sp macro="" textlink="">
          <xdr:nvSpPr>
            <xdr:cNvPr id="45070" name="Check Box 14" hidden="1">
              <a:extLst>
                <a:ext uri="{63B3BB69-23CF-44E3-9099-C40C66FF867C}">
                  <a14:compatExt spid="_x0000_s45070"/>
                </a:ext>
                <a:ext uri="{FF2B5EF4-FFF2-40B4-BE49-F238E27FC236}">
                  <a16:creationId xmlns:a16="http://schemas.microsoft.com/office/drawing/2014/main" id="{00000000-0008-0000-0200-00000EB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11</xdr:col>
      <xdr:colOff>182880</xdr:colOff>
      <xdr:row>18</xdr:row>
      <xdr:rowOff>99060</xdr:rowOff>
    </xdr:from>
    <xdr:to>
      <xdr:col>13</xdr:col>
      <xdr:colOff>38100</xdr:colOff>
      <xdr:row>18</xdr:row>
      <xdr:rowOff>358140</xdr:rowOff>
    </xdr:to>
    <xdr:sp macro="" textlink="">
      <xdr:nvSpPr>
        <xdr:cNvPr id="2" name="楕円 1">
          <a:extLst>
            <a:ext uri="{FF2B5EF4-FFF2-40B4-BE49-F238E27FC236}">
              <a16:creationId xmlns:a16="http://schemas.microsoft.com/office/drawing/2014/main" id="{00000000-0008-0000-0300-000002000000}"/>
            </a:ext>
          </a:extLst>
        </xdr:cNvPr>
        <xdr:cNvSpPr/>
      </xdr:nvSpPr>
      <xdr:spPr>
        <a:xfrm>
          <a:off x="2446020" y="4488180"/>
          <a:ext cx="29718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twoCellAnchor>
    <xdr:from>
      <xdr:col>11</xdr:col>
      <xdr:colOff>167640</xdr:colOff>
      <xdr:row>52</xdr:row>
      <xdr:rowOff>106680</xdr:rowOff>
    </xdr:from>
    <xdr:to>
      <xdr:col>13</xdr:col>
      <xdr:colOff>38100</xdr:colOff>
      <xdr:row>52</xdr:row>
      <xdr:rowOff>365760</xdr:rowOff>
    </xdr:to>
    <xdr:sp macro="" textlink="">
      <xdr:nvSpPr>
        <xdr:cNvPr id="3" name="楕円 2">
          <a:extLst>
            <a:ext uri="{FF2B5EF4-FFF2-40B4-BE49-F238E27FC236}">
              <a16:creationId xmlns:a16="http://schemas.microsoft.com/office/drawing/2014/main" id="{00000000-0008-0000-0300-000003000000}"/>
            </a:ext>
          </a:extLst>
        </xdr:cNvPr>
        <xdr:cNvSpPr/>
      </xdr:nvSpPr>
      <xdr:spPr>
        <a:xfrm>
          <a:off x="2430780" y="14356080"/>
          <a:ext cx="312420" cy="259080"/>
        </a:xfrm>
        <a:prstGeom prst="ellips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kumimoji="1" lang="ja-JP" altLang="en-US" sz="1100">
            <a:ln>
              <a:solidFill>
                <a:srgbClr val="FF0000"/>
              </a:solidFill>
            </a:ln>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99060</xdr:colOff>
          <xdr:row>5</xdr:row>
          <xdr:rowOff>152400</xdr:rowOff>
        </xdr:from>
        <xdr:to>
          <xdr:col>1</xdr:col>
          <xdr:colOff>121920</xdr:colOff>
          <xdr:row>7</xdr:row>
          <xdr:rowOff>91440</xdr:rowOff>
        </xdr:to>
        <xdr:sp macro="" textlink="">
          <xdr:nvSpPr>
            <xdr:cNvPr id="57347" name="Check Box 3" hidden="1">
              <a:extLst>
                <a:ext uri="{63B3BB69-23CF-44E3-9099-C40C66FF867C}">
                  <a14:compatExt spid="_x0000_s57347"/>
                </a:ext>
                <a:ext uri="{FF2B5EF4-FFF2-40B4-BE49-F238E27FC236}">
                  <a16:creationId xmlns:a16="http://schemas.microsoft.com/office/drawing/2014/main" id="{00000000-0008-0000-07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6</xdr:row>
          <xdr:rowOff>160020</xdr:rowOff>
        </xdr:from>
        <xdr:to>
          <xdr:col>1</xdr:col>
          <xdr:colOff>121920</xdr:colOff>
          <xdr:row>8</xdr:row>
          <xdr:rowOff>99060</xdr:rowOff>
        </xdr:to>
        <xdr:sp macro="" textlink="">
          <xdr:nvSpPr>
            <xdr:cNvPr id="57348" name="Check Box 4" hidden="1">
              <a:extLst>
                <a:ext uri="{63B3BB69-23CF-44E3-9099-C40C66FF867C}">
                  <a14:compatExt spid="_x0000_s57348"/>
                </a:ext>
                <a:ext uri="{FF2B5EF4-FFF2-40B4-BE49-F238E27FC236}">
                  <a16:creationId xmlns:a16="http://schemas.microsoft.com/office/drawing/2014/main" id="{00000000-0008-0000-07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7</xdr:row>
          <xdr:rowOff>160020</xdr:rowOff>
        </xdr:from>
        <xdr:to>
          <xdr:col>1</xdr:col>
          <xdr:colOff>121920</xdr:colOff>
          <xdr:row>9</xdr:row>
          <xdr:rowOff>99060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7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9</xdr:row>
          <xdr:rowOff>160020</xdr:rowOff>
        </xdr:from>
        <xdr:to>
          <xdr:col>2</xdr:col>
          <xdr:colOff>129540</xdr:colOff>
          <xdr:row>11</xdr:row>
          <xdr:rowOff>99060</xdr:rowOff>
        </xdr:to>
        <xdr:sp macro="" textlink="">
          <xdr:nvSpPr>
            <xdr:cNvPr id="57351" name="Check Box 7" hidden="1">
              <a:extLst>
                <a:ext uri="{63B3BB69-23CF-44E3-9099-C40C66FF867C}">
                  <a14:compatExt spid="_x0000_s57351"/>
                </a:ext>
                <a:ext uri="{FF2B5EF4-FFF2-40B4-BE49-F238E27FC236}">
                  <a16:creationId xmlns:a16="http://schemas.microsoft.com/office/drawing/2014/main" id="{00000000-0008-0000-07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464820</xdr:colOff>
          <xdr:row>11</xdr:row>
          <xdr:rowOff>167640</xdr:rowOff>
        </xdr:from>
        <xdr:to>
          <xdr:col>3</xdr:col>
          <xdr:colOff>121920</xdr:colOff>
          <xdr:row>13</xdr:row>
          <xdr:rowOff>106680</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7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13</xdr:row>
          <xdr:rowOff>167640</xdr:rowOff>
        </xdr:from>
        <xdr:to>
          <xdr:col>3</xdr:col>
          <xdr:colOff>114300</xdr:colOff>
          <xdr:row>15</xdr:row>
          <xdr:rowOff>106680</xdr:rowOff>
        </xdr:to>
        <xdr:sp macro="" textlink="">
          <xdr:nvSpPr>
            <xdr:cNvPr id="57353" name="Check Box 9" hidden="1">
              <a:extLst>
                <a:ext uri="{63B3BB69-23CF-44E3-9099-C40C66FF867C}">
                  <a14:compatExt spid="_x0000_s57353"/>
                </a:ext>
                <a:ext uri="{FF2B5EF4-FFF2-40B4-BE49-F238E27FC236}">
                  <a16:creationId xmlns:a16="http://schemas.microsoft.com/office/drawing/2014/main" id="{00000000-0008-0000-07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14</xdr:row>
          <xdr:rowOff>152400</xdr:rowOff>
        </xdr:from>
        <xdr:to>
          <xdr:col>3</xdr:col>
          <xdr:colOff>114300</xdr:colOff>
          <xdr:row>16</xdr:row>
          <xdr:rowOff>91440</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7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38</xdr:row>
          <xdr:rowOff>358140</xdr:rowOff>
        </xdr:from>
        <xdr:to>
          <xdr:col>1</xdr:col>
          <xdr:colOff>129540</xdr:colOff>
          <xdr:row>40</xdr:row>
          <xdr:rowOff>38100</xdr:rowOff>
        </xdr:to>
        <xdr:sp macro="" textlink="">
          <xdr:nvSpPr>
            <xdr:cNvPr id="57363" name="Check Box 19" hidden="1">
              <a:extLst>
                <a:ext uri="{63B3BB69-23CF-44E3-9099-C40C66FF867C}">
                  <a14:compatExt spid="_x0000_s57363"/>
                </a:ext>
                <a:ext uri="{FF2B5EF4-FFF2-40B4-BE49-F238E27FC236}">
                  <a16:creationId xmlns:a16="http://schemas.microsoft.com/office/drawing/2014/main" id="{00000000-0008-0000-0700-00001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42</xdr:row>
          <xdr:rowOff>373380</xdr:rowOff>
        </xdr:from>
        <xdr:to>
          <xdr:col>1</xdr:col>
          <xdr:colOff>129540</xdr:colOff>
          <xdr:row>44</xdr:row>
          <xdr:rowOff>53340</xdr:rowOff>
        </xdr:to>
        <xdr:sp macro="" textlink="">
          <xdr:nvSpPr>
            <xdr:cNvPr id="57365" name="Check Box 21" hidden="1">
              <a:extLst>
                <a:ext uri="{63B3BB69-23CF-44E3-9099-C40C66FF867C}">
                  <a14:compatExt spid="_x0000_s57365"/>
                </a:ext>
                <a:ext uri="{FF2B5EF4-FFF2-40B4-BE49-F238E27FC236}">
                  <a16:creationId xmlns:a16="http://schemas.microsoft.com/office/drawing/2014/main" id="{00000000-0008-0000-0700-00001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37</xdr:row>
          <xdr:rowOff>335280</xdr:rowOff>
        </xdr:from>
        <xdr:to>
          <xdr:col>1</xdr:col>
          <xdr:colOff>137160</xdr:colOff>
          <xdr:row>39</xdr:row>
          <xdr:rowOff>38100</xdr:rowOff>
        </xdr:to>
        <xdr:sp macro="" textlink="">
          <xdr:nvSpPr>
            <xdr:cNvPr id="57371" name="Check Box 27" hidden="1">
              <a:extLst>
                <a:ext uri="{63B3BB69-23CF-44E3-9099-C40C66FF867C}">
                  <a14:compatExt spid="_x0000_s57371"/>
                </a:ext>
                <a:ext uri="{FF2B5EF4-FFF2-40B4-BE49-F238E27FC236}">
                  <a16:creationId xmlns:a16="http://schemas.microsoft.com/office/drawing/2014/main" id="{00000000-0008-0000-0700-00001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106680</xdr:colOff>
          <xdr:row>44</xdr:row>
          <xdr:rowOff>22860</xdr:rowOff>
        </xdr:from>
        <xdr:to>
          <xdr:col>1</xdr:col>
          <xdr:colOff>129540</xdr:colOff>
          <xdr:row>45</xdr:row>
          <xdr:rowOff>213360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7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10</xdr:row>
          <xdr:rowOff>152400</xdr:rowOff>
        </xdr:from>
        <xdr:to>
          <xdr:col>2</xdr:col>
          <xdr:colOff>129540</xdr:colOff>
          <xdr:row>12</xdr:row>
          <xdr:rowOff>91440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7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121920</xdr:colOff>
          <xdr:row>21</xdr:row>
          <xdr:rowOff>160020</xdr:rowOff>
        </xdr:from>
        <xdr:to>
          <xdr:col>1</xdr:col>
          <xdr:colOff>144780</xdr:colOff>
          <xdr:row>23</xdr:row>
          <xdr:rowOff>99060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7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22</xdr:row>
          <xdr:rowOff>167640</xdr:rowOff>
        </xdr:from>
        <xdr:to>
          <xdr:col>1</xdr:col>
          <xdr:colOff>137160</xdr:colOff>
          <xdr:row>25</xdr:row>
          <xdr:rowOff>0</xdr:rowOff>
        </xdr:to>
        <xdr:sp macro="" textlink="">
          <xdr:nvSpPr>
            <xdr:cNvPr id="57378" name="Check Box 34" hidden="1">
              <a:extLst>
                <a:ext uri="{63B3BB69-23CF-44E3-9099-C40C66FF867C}">
                  <a14:compatExt spid="_x0000_s57378"/>
                </a:ext>
                <a:ext uri="{FF2B5EF4-FFF2-40B4-BE49-F238E27FC236}">
                  <a16:creationId xmlns:a16="http://schemas.microsoft.com/office/drawing/2014/main" id="{00000000-0008-0000-0700-00002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39</xdr:row>
          <xdr:rowOff>373380</xdr:rowOff>
        </xdr:from>
        <xdr:to>
          <xdr:col>1</xdr:col>
          <xdr:colOff>121920</xdr:colOff>
          <xdr:row>41</xdr:row>
          <xdr:rowOff>53340</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7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41</xdr:row>
          <xdr:rowOff>358140</xdr:rowOff>
        </xdr:from>
        <xdr:to>
          <xdr:col>1</xdr:col>
          <xdr:colOff>121920</xdr:colOff>
          <xdr:row>43</xdr:row>
          <xdr:rowOff>38100</xdr:rowOff>
        </xdr:to>
        <xdr:sp macro="" textlink="">
          <xdr:nvSpPr>
            <xdr:cNvPr id="57380" name="Check Box 36" hidden="1">
              <a:extLst>
                <a:ext uri="{63B3BB69-23CF-44E3-9099-C40C66FF867C}">
                  <a14:compatExt spid="_x0000_s57380"/>
                </a:ext>
                <a:ext uri="{FF2B5EF4-FFF2-40B4-BE49-F238E27FC236}">
                  <a16:creationId xmlns:a16="http://schemas.microsoft.com/office/drawing/2014/main" id="{00000000-0008-0000-0700-00002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40</xdr:row>
          <xdr:rowOff>350520</xdr:rowOff>
        </xdr:from>
        <xdr:to>
          <xdr:col>1</xdr:col>
          <xdr:colOff>121920</xdr:colOff>
          <xdr:row>42</xdr:row>
          <xdr:rowOff>30480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7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525780</xdr:colOff>
          <xdr:row>8</xdr:row>
          <xdr:rowOff>167640</xdr:rowOff>
        </xdr:from>
        <xdr:to>
          <xdr:col>2</xdr:col>
          <xdr:colOff>129540</xdr:colOff>
          <xdr:row>10</xdr:row>
          <xdr:rowOff>106680</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7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15</xdr:row>
          <xdr:rowOff>167640</xdr:rowOff>
        </xdr:from>
        <xdr:to>
          <xdr:col>3</xdr:col>
          <xdr:colOff>114300</xdr:colOff>
          <xdr:row>17</xdr:row>
          <xdr:rowOff>106680</xdr:rowOff>
        </xdr:to>
        <xdr:sp macro="" textlink="">
          <xdr:nvSpPr>
            <xdr:cNvPr id="57383" name="Check Box 39" hidden="1">
              <a:extLst>
                <a:ext uri="{63B3BB69-23CF-44E3-9099-C40C66FF867C}">
                  <a14:compatExt spid="_x0000_s57383"/>
                </a:ext>
                <a:ext uri="{FF2B5EF4-FFF2-40B4-BE49-F238E27FC236}">
                  <a16:creationId xmlns:a16="http://schemas.microsoft.com/office/drawing/2014/main" id="{00000000-0008-0000-0700-00002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457200</xdr:colOff>
          <xdr:row>16</xdr:row>
          <xdr:rowOff>152400</xdr:rowOff>
        </xdr:from>
        <xdr:to>
          <xdr:col>3</xdr:col>
          <xdr:colOff>114300</xdr:colOff>
          <xdr:row>19</xdr:row>
          <xdr:rowOff>76200</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7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137160</xdr:colOff>
          <xdr:row>30</xdr:row>
          <xdr:rowOff>167640</xdr:rowOff>
        </xdr:from>
        <xdr:to>
          <xdr:col>1</xdr:col>
          <xdr:colOff>160020</xdr:colOff>
          <xdr:row>32</xdr:row>
          <xdr:rowOff>106680</xdr:rowOff>
        </xdr:to>
        <xdr:sp macro="" textlink="">
          <xdr:nvSpPr>
            <xdr:cNvPr id="57385" name="Check Box 41" hidden="1">
              <a:extLst>
                <a:ext uri="{63B3BB69-23CF-44E3-9099-C40C66FF867C}">
                  <a14:compatExt spid="_x0000_s57385"/>
                </a:ext>
                <a:ext uri="{FF2B5EF4-FFF2-40B4-BE49-F238E27FC236}">
                  <a16:creationId xmlns:a16="http://schemas.microsoft.com/office/drawing/2014/main" id="{00000000-0008-0000-0700-00002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137160</xdr:colOff>
          <xdr:row>31</xdr:row>
          <xdr:rowOff>243840</xdr:rowOff>
        </xdr:from>
        <xdr:to>
          <xdr:col>1</xdr:col>
          <xdr:colOff>160020</xdr:colOff>
          <xdr:row>33</xdr:row>
          <xdr:rowOff>45720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7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548640</xdr:colOff>
          <xdr:row>31</xdr:row>
          <xdr:rowOff>175260</xdr:rowOff>
        </xdr:from>
        <xdr:to>
          <xdr:col>2</xdr:col>
          <xdr:colOff>152400</xdr:colOff>
          <xdr:row>33</xdr:row>
          <xdr:rowOff>114300</xdr:rowOff>
        </xdr:to>
        <xdr:sp macro="" textlink="">
          <xdr:nvSpPr>
            <xdr:cNvPr id="57387" name="Check Box 43" hidden="1">
              <a:extLst>
                <a:ext uri="{63B3BB69-23CF-44E3-9099-C40C66FF867C}">
                  <a14:compatExt spid="_x0000_s57387"/>
                </a:ext>
                <a:ext uri="{FF2B5EF4-FFF2-40B4-BE49-F238E27FC236}">
                  <a16:creationId xmlns:a16="http://schemas.microsoft.com/office/drawing/2014/main" id="{00000000-0008-0000-0700-00002B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548640</xdr:colOff>
          <xdr:row>32</xdr:row>
          <xdr:rowOff>167640</xdr:rowOff>
        </xdr:from>
        <xdr:to>
          <xdr:col>2</xdr:col>
          <xdr:colOff>152400</xdr:colOff>
          <xdr:row>35</xdr:row>
          <xdr:rowOff>0</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7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502920</xdr:colOff>
          <xdr:row>7</xdr:row>
          <xdr:rowOff>327660</xdr:rowOff>
        </xdr:from>
        <xdr:to>
          <xdr:col>1</xdr:col>
          <xdr:colOff>129540</xdr:colOff>
          <xdr:row>9</xdr:row>
          <xdr:rowOff>22860</xdr:rowOff>
        </xdr:to>
        <xdr:sp macro="" textlink="">
          <xdr:nvSpPr>
            <xdr:cNvPr id="72705" name="Check Box 1" hidden="1">
              <a:extLst>
                <a:ext uri="{63B3BB69-23CF-44E3-9099-C40C66FF867C}">
                  <a14:compatExt spid="_x0000_s72705"/>
                </a:ext>
                <a:ext uri="{FF2B5EF4-FFF2-40B4-BE49-F238E27FC236}">
                  <a16:creationId xmlns:a16="http://schemas.microsoft.com/office/drawing/2014/main" id="{00000000-0008-0000-0B00-000001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502920</xdr:colOff>
          <xdr:row>6</xdr:row>
          <xdr:rowOff>426720</xdr:rowOff>
        </xdr:from>
        <xdr:to>
          <xdr:col>1</xdr:col>
          <xdr:colOff>129540</xdr:colOff>
          <xdr:row>8</xdr:row>
          <xdr:rowOff>68580</xdr:rowOff>
        </xdr:to>
        <xdr:sp macro="" textlink="">
          <xdr:nvSpPr>
            <xdr:cNvPr id="72706" name="Check Box 2" hidden="1">
              <a:extLst>
                <a:ext uri="{63B3BB69-23CF-44E3-9099-C40C66FF867C}">
                  <a14:compatExt spid="_x0000_s72706"/>
                </a:ext>
                <a:ext uri="{FF2B5EF4-FFF2-40B4-BE49-F238E27FC236}">
                  <a16:creationId xmlns:a16="http://schemas.microsoft.com/office/drawing/2014/main" id="{00000000-0008-0000-0B00-0000021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37</xdr:col>
      <xdr:colOff>74785</xdr:colOff>
      <xdr:row>1</xdr:row>
      <xdr:rowOff>0</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50278" y="663629"/>
          <a:ext cx="6722487" cy="2003372"/>
        </a:xfrm>
        <a:prstGeom prst="rect">
          <a:avLst/>
        </a:prstGeom>
        <a:solidFill>
          <a:schemeClr val="accent6">
            <a:lumMod val="60000"/>
            <a:lumOff val="40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ysClr val="windowText" lastClr="000000"/>
              </a:solidFill>
              <a:latin typeface="+mn-lt"/>
              <a:ea typeface="+mn-ea"/>
              <a:cs typeface="+mn-cs"/>
            </a:rPr>
            <a:t>【</a:t>
          </a:r>
          <a:r>
            <a:rPr kumimoji="1" lang="ja-JP" altLang="en-US" sz="1100" b="1">
              <a:solidFill>
                <a:sysClr val="windowText" lastClr="000000"/>
              </a:solidFill>
              <a:latin typeface="+mn-lt"/>
              <a:ea typeface="+mn-ea"/>
              <a:cs typeface="+mn-cs"/>
            </a:rPr>
            <a:t>重要・必ずお読みください</a:t>
          </a:r>
          <a:r>
            <a:rPr kumimoji="1" lang="en-US" altLang="ja-JP" sz="1100" b="1">
              <a:solidFill>
                <a:sysClr val="windowText" lastClr="000000"/>
              </a:solidFill>
              <a:latin typeface="+mn-lt"/>
              <a:ea typeface="+mn-ea"/>
              <a:cs typeface="+mn-cs"/>
            </a:rPr>
            <a:t>】</a:t>
          </a:r>
        </a:p>
        <a:p>
          <a:r>
            <a:rPr kumimoji="1" lang="ja-JP" altLang="en-US" sz="1100" b="1">
              <a:solidFill>
                <a:sysClr val="windowText" lastClr="000000"/>
              </a:solidFill>
              <a:latin typeface="+mn-lt"/>
              <a:ea typeface="+mn-ea"/>
              <a:cs typeface="+mn-cs"/>
            </a:rPr>
            <a:t>　①この申請用紙は、提出後に取下・変更はできません。　 </a:t>
          </a:r>
        </a:p>
        <a:p>
          <a:r>
            <a:rPr kumimoji="1" lang="ja-JP" altLang="en-US" sz="1100" b="1">
              <a:solidFill>
                <a:sysClr val="windowText" lastClr="000000"/>
              </a:solidFill>
              <a:latin typeface="+mn-lt"/>
              <a:ea typeface="+mn-ea"/>
              <a:cs typeface="+mn-cs"/>
            </a:rPr>
            <a:t>　　→提出後に事項変更（氏名や事務所の変更）が予定されている場合は、事項変更後に申請してください。</a:t>
          </a:r>
        </a:p>
        <a:p>
          <a:r>
            <a:rPr kumimoji="1" lang="ja-JP" altLang="en-US" sz="1100" b="1">
              <a:solidFill>
                <a:sysClr val="windowText" lastClr="000000"/>
              </a:solidFill>
              <a:latin typeface="+mn-lt"/>
              <a:ea typeface="+mn-ea"/>
              <a:cs typeface="+mn-cs"/>
            </a:rPr>
            <a:t>　②氏名に外字が含まれる方は、登録請求書等記入要領及び別紙６「氏名に外字を使用している場合の氏名表記について（お願い）」を参照の上、外字表記を希望する場合は、その旨を欄外等に明記してください。</a:t>
          </a:r>
        </a:p>
        <a:p>
          <a:r>
            <a:rPr kumimoji="1" lang="ja-JP" altLang="en-US" sz="1100" b="1">
              <a:solidFill>
                <a:sysClr val="windowText" lastClr="000000"/>
              </a:solidFill>
              <a:latin typeface="+mn-lt"/>
              <a:ea typeface="+mn-ea"/>
              <a:cs typeface="+mn-cs"/>
            </a:rPr>
            <a:t>　   何も記載がない場合は、正字に変換して発行いたします。</a:t>
          </a:r>
        </a:p>
        <a:p>
          <a:pPr>
            <a:lnSpc>
              <a:spcPts val="1200"/>
            </a:lnSpc>
          </a:pPr>
          <a:r>
            <a:rPr kumimoji="1" lang="ja-JP" altLang="en-US" sz="1100" b="1">
              <a:solidFill>
                <a:sysClr val="windowText" lastClr="000000"/>
              </a:solidFill>
              <a:latin typeface="+mn-lt"/>
              <a:ea typeface="+mn-ea"/>
              <a:cs typeface="+mn-cs"/>
            </a:rPr>
            <a:t>　③提出用の写真は、作成まで数ヶ月にわたって保管します。傷や汚れ（クリップ跡・ペンのインクなど）が付かないよう注意し、小袋に入れて提出してください。</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33256;&#26178;/20220228&#12414;&#12391;%20&#20837;&#20250;&#30003;&#36796;&#12398;&#12458;&#12531;&#12521;&#12452;&#12531;&#21270;&#12395;&#12388;&#12356;&#12390;/&#20316;&#26989;&#20013;/&#34276;&#21407;&#12373;&#12435;/&#12304;HP&#25522;&#36617;&#12305;&#21029;&#32025;&#65303;&#24321;&#35703;&#22763;&#35352;&#31456;&#20181;&#27096;&#24076;&#26395;&#23626;&#12304;74&#26399;&#12305;&#8251;&#23567;&#20489;&#20316;&#26989;&#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50;&#21729;&#35506;/&#20837;&#36864;&#20250;/2023&#24180;&#24230;&#65288;&#34276;&#21407;&#65289;/2023&#24180;&#24230;&#20837;&#36864;&#20250;&#20107;&#21209;/7%2076&#26399;&#20837;&#20250;/3%20&#26085;&#24321;&#36899;&#12363;&#12425;&#12398;&#36890;&#30693;/20230728&#12304;&#26085;&#24321;&#36899;&#36890;&#30693;&#12305;/&#26360;&#24335;&#12487;&#12540;&#12479;/&#21029;&#32025;&#65302;&#26085;&#26412;&#22269;&#31821;&#12434;&#26377;&#12375;&#12394;&#12356;&#24321;&#35703;&#22763;&#21517;&#31807;&#30331;&#37682;&#35531;&#27714;&#32773;&#12288;&#21508;&#203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を入力してください"/>
      <sheetName val="弁護士記章仕様希望届"/>
      <sheetName val="御案内"/>
      <sheetName val="貸与方法"/>
      <sheetName val="Q &amp; A"/>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入力してください）"/>
      <sheetName val="誓約書"/>
    </sheetNames>
    <sheetDataSet>
      <sheetData sheetId="0"/>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14.bin"/><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2" Type="http://schemas.openxmlformats.org/officeDocument/2006/relationships/drawing" Target="../drawings/drawing4.xml"/><Relationship Id="rId16" Type="http://schemas.openxmlformats.org/officeDocument/2006/relationships/ctrlProp" Target="../ctrlProps/ctrlProp18.xml"/><Relationship Id="rId20" Type="http://schemas.openxmlformats.org/officeDocument/2006/relationships/ctrlProp" Target="../ctrlProps/ctrlProp22.xml"/><Relationship Id="rId1" Type="http://schemas.openxmlformats.org/officeDocument/2006/relationships/printerSettings" Target="../printerSettings/printerSettings10.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10" Type="http://schemas.openxmlformats.org/officeDocument/2006/relationships/ctrlProp" Target="../ctrlProps/ctrlProp12.xml"/><Relationship Id="rId19" Type="http://schemas.openxmlformats.org/officeDocument/2006/relationships/ctrlProp" Target="../ctrlProps/ctrlProp21.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249977111117893"/>
    <pageSetUpPr fitToPage="1"/>
  </sheetPr>
  <dimension ref="A1:AR72"/>
  <sheetViews>
    <sheetView tabSelected="1" topLeftCell="B1" zoomScaleNormal="100" zoomScaleSheetLayoutView="100" workbookViewId="0">
      <selection activeCell="D3" sqref="D3:N3"/>
    </sheetView>
  </sheetViews>
  <sheetFormatPr defaultColWidth="9" defaultRowHeight="13.2" x14ac:dyDescent="0.2"/>
  <cols>
    <col min="1" max="1" width="4" style="451" hidden="1" customWidth="1"/>
    <col min="2" max="2" width="10.44140625" style="451" customWidth="1"/>
    <col min="3" max="3" width="29.21875" style="502" customWidth="1"/>
    <col min="4" max="19" width="2.6640625" style="503" customWidth="1"/>
    <col min="20" max="20" width="2.44140625" style="503" customWidth="1"/>
    <col min="21" max="32" width="2.6640625" style="503" customWidth="1"/>
    <col min="33" max="33" width="3.6640625" style="451" customWidth="1"/>
    <col min="34" max="34" width="4" style="451" customWidth="1"/>
    <col min="35" max="35" width="3.21875" style="451" customWidth="1"/>
    <col min="36" max="16384" width="9" style="451"/>
  </cols>
  <sheetData>
    <row r="1" spans="1:44" ht="31.2" customHeight="1" x14ac:dyDescent="0.2">
      <c r="A1" s="448"/>
      <c r="B1" s="683" t="s">
        <v>1385</v>
      </c>
      <c r="C1" s="684"/>
      <c r="D1" s="685" t="s">
        <v>971</v>
      </c>
      <c r="E1" s="686"/>
      <c r="F1" s="686"/>
      <c r="G1" s="686"/>
      <c r="H1" s="686"/>
      <c r="I1" s="686"/>
      <c r="J1" s="686"/>
      <c r="K1" s="686"/>
      <c r="L1" s="686"/>
      <c r="M1" s="686"/>
      <c r="N1" s="686"/>
      <c r="O1" s="686"/>
      <c r="P1" s="686"/>
      <c r="Q1" s="686"/>
      <c r="R1" s="686"/>
      <c r="S1" s="686"/>
      <c r="T1" s="686"/>
      <c r="U1" s="686"/>
      <c r="V1" s="686"/>
      <c r="W1" s="686"/>
      <c r="X1" s="686"/>
      <c r="Y1" s="686"/>
      <c r="Z1" s="686"/>
      <c r="AA1" s="686"/>
      <c r="AB1" s="686"/>
      <c r="AC1" s="686"/>
      <c r="AD1" s="686"/>
      <c r="AE1" s="686"/>
      <c r="AF1" s="687"/>
      <c r="AG1" s="449"/>
      <c r="AH1" s="450"/>
      <c r="AI1" s="450"/>
      <c r="AJ1" s="450"/>
      <c r="AK1" s="450"/>
      <c r="AL1" s="450"/>
      <c r="AM1" s="450"/>
      <c r="AN1" s="450"/>
      <c r="AO1" s="450"/>
      <c r="AP1" s="450"/>
      <c r="AQ1" s="450"/>
      <c r="AR1" s="450"/>
    </row>
    <row r="2" spans="1:44" ht="30" customHeight="1" x14ac:dyDescent="0.2">
      <c r="B2" s="726" t="s">
        <v>1366</v>
      </c>
      <c r="C2" s="727"/>
      <c r="D2" s="723" t="s">
        <v>33</v>
      </c>
      <c r="E2" s="724"/>
      <c r="F2" s="724"/>
      <c r="G2" s="724"/>
      <c r="H2" s="724"/>
      <c r="I2" s="724"/>
      <c r="J2" s="724"/>
      <c r="K2" s="724"/>
      <c r="L2" s="724"/>
      <c r="M2" s="724"/>
      <c r="N2" s="725"/>
      <c r="O2" s="452"/>
      <c r="P2" s="453"/>
      <c r="Q2" s="453"/>
      <c r="R2" s="453"/>
      <c r="S2" s="452"/>
      <c r="T2" s="453"/>
      <c r="U2" s="453"/>
      <c r="V2" s="452"/>
      <c r="W2" s="454"/>
      <c r="X2" s="454"/>
      <c r="Y2" s="454"/>
      <c r="Z2" s="454"/>
      <c r="AA2" s="454"/>
      <c r="AB2" s="454"/>
      <c r="AC2" s="454"/>
      <c r="AD2" s="454"/>
      <c r="AE2" s="454"/>
      <c r="AF2" s="455"/>
      <c r="AG2" s="456"/>
      <c r="AH2" s="457"/>
      <c r="AI2" s="457"/>
      <c r="AJ2" s="457"/>
      <c r="AK2" s="457"/>
      <c r="AL2" s="457"/>
      <c r="AM2" s="457"/>
      <c r="AN2" s="457"/>
      <c r="AO2" s="457"/>
      <c r="AP2" s="457"/>
      <c r="AQ2" s="457"/>
      <c r="AR2" s="458"/>
    </row>
    <row r="3" spans="1:44" ht="30" customHeight="1" x14ac:dyDescent="0.2">
      <c r="B3" s="726" t="s">
        <v>1367</v>
      </c>
      <c r="C3" s="727"/>
      <c r="D3" s="730"/>
      <c r="E3" s="731"/>
      <c r="F3" s="731"/>
      <c r="G3" s="731"/>
      <c r="H3" s="731"/>
      <c r="I3" s="731"/>
      <c r="J3" s="731"/>
      <c r="K3" s="731"/>
      <c r="L3" s="731"/>
      <c r="M3" s="731"/>
      <c r="N3" s="732"/>
      <c r="O3" s="452"/>
      <c r="P3" s="453"/>
      <c r="Q3" s="453"/>
      <c r="R3" s="453"/>
      <c r="S3" s="452"/>
      <c r="T3" s="453"/>
      <c r="U3" s="453"/>
      <c r="V3" s="452"/>
      <c r="W3" s="454"/>
      <c r="X3" s="454"/>
      <c r="Y3" s="454"/>
      <c r="Z3" s="454"/>
      <c r="AA3" s="454"/>
      <c r="AB3" s="454"/>
      <c r="AC3" s="454"/>
      <c r="AD3" s="454"/>
      <c r="AE3" s="454"/>
      <c r="AF3" s="455"/>
      <c r="AG3" s="456"/>
      <c r="AH3" s="457"/>
      <c r="AI3" s="457"/>
      <c r="AJ3" s="457"/>
      <c r="AK3" s="457"/>
      <c r="AL3" s="457"/>
      <c r="AM3" s="457"/>
      <c r="AN3" s="457"/>
      <c r="AO3" s="457"/>
      <c r="AP3" s="457"/>
      <c r="AQ3" s="457"/>
      <c r="AR3" s="459"/>
    </row>
    <row r="4" spans="1:44" ht="42" customHeight="1" x14ac:dyDescent="0.2">
      <c r="B4" s="802" t="s">
        <v>1412</v>
      </c>
      <c r="C4" s="803"/>
      <c r="D4" s="804"/>
      <c r="E4" s="805"/>
      <c r="F4" s="805"/>
      <c r="G4" s="805"/>
      <c r="H4" s="805"/>
      <c r="I4" s="805"/>
      <c r="J4" s="805"/>
      <c r="K4" s="805"/>
      <c r="L4" s="805"/>
      <c r="M4" s="805"/>
      <c r="N4" s="806"/>
      <c r="O4" s="452"/>
      <c r="P4" s="453"/>
      <c r="Q4" s="453"/>
      <c r="R4" s="453"/>
      <c r="S4" s="452"/>
      <c r="T4" s="453"/>
      <c r="U4" s="453"/>
      <c r="V4" s="452"/>
      <c r="W4" s="454"/>
      <c r="X4" s="454"/>
      <c r="Y4" s="454"/>
      <c r="Z4" s="454"/>
      <c r="AA4" s="454"/>
      <c r="AB4" s="454"/>
      <c r="AC4" s="454"/>
      <c r="AD4" s="454"/>
      <c r="AE4" s="454"/>
      <c r="AF4" s="455"/>
      <c r="AG4" s="456"/>
      <c r="AH4" s="457"/>
      <c r="AI4" s="457"/>
      <c r="AJ4" s="457"/>
      <c r="AK4" s="457"/>
      <c r="AL4" s="457"/>
      <c r="AM4" s="457"/>
      <c r="AN4" s="457"/>
      <c r="AO4" s="457"/>
      <c r="AP4" s="457"/>
      <c r="AQ4" s="457"/>
      <c r="AR4" s="460"/>
    </row>
    <row r="5" spans="1:44" ht="24" customHeight="1" x14ac:dyDescent="0.2">
      <c r="A5" s="740" t="s">
        <v>16</v>
      </c>
      <c r="B5" s="745" t="s">
        <v>1368</v>
      </c>
      <c r="C5" s="746"/>
      <c r="D5" s="698" t="s">
        <v>19</v>
      </c>
      <c r="E5" s="699"/>
      <c r="F5" s="702"/>
      <c r="G5" s="703"/>
      <c r="H5" s="703"/>
      <c r="I5" s="703"/>
      <c r="J5" s="703"/>
      <c r="K5" s="704"/>
      <c r="L5" s="698" t="s">
        <v>8</v>
      </c>
      <c r="M5" s="699"/>
      <c r="N5" s="702"/>
      <c r="O5" s="715"/>
      <c r="P5" s="715"/>
      <c r="Q5" s="715"/>
      <c r="R5" s="715"/>
      <c r="S5" s="716"/>
      <c r="T5" s="461"/>
      <c r="U5" s="461"/>
      <c r="V5" s="461"/>
      <c r="W5" s="461"/>
      <c r="X5" s="461"/>
      <c r="Y5" s="461"/>
      <c r="Z5" s="461"/>
      <c r="AA5" s="461"/>
      <c r="AB5" s="461"/>
      <c r="AC5" s="461"/>
      <c r="AD5" s="461"/>
      <c r="AE5" s="461"/>
      <c r="AF5" s="462"/>
      <c r="AG5" s="463"/>
      <c r="AH5" s="460"/>
      <c r="AI5" s="460"/>
      <c r="AJ5" s="460"/>
      <c r="AK5" s="460"/>
      <c r="AL5" s="460"/>
      <c r="AM5" s="460"/>
      <c r="AN5" s="460"/>
      <c r="AO5" s="460"/>
      <c r="AP5" s="460"/>
      <c r="AQ5" s="460"/>
      <c r="AR5" s="460"/>
    </row>
    <row r="6" spans="1:44" ht="34.799999999999997" customHeight="1" x14ac:dyDescent="0.2">
      <c r="A6" s="741"/>
      <c r="B6" s="747" t="s">
        <v>1369</v>
      </c>
      <c r="C6" s="748"/>
      <c r="D6" s="700"/>
      <c r="E6" s="701"/>
      <c r="F6" s="712"/>
      <c r="G6" s="713"/>
      <c r="H6" s="713"/>
      <c r="I6" s="713"/>
      <c r="J6" s="713"/>
      <c r="K6" s="714"/>
      <c r="L6" s="700"/>
      <c r="M6" s="701"/>
      <c r="N6" s="720"/>
      <c r="O6" s="721"/>
      <c r="P6" s="721"/>
      <c r="Q6" s="721"/>
      <c r="R6" s="721"/>
      <c r="S6" s="722"/>
      <c r="T6" s="461"/>
      <c r="U6" s="461"/>
      <c r="V6" s="461"/>
      <c r="W6" s="461"/>
      <c r="X6" s="461"/>
      <c r="Y6" s="461"/>
      <c r="Z6" s="461"/>
      <c r="AA6" s="461"/>
      <c r="AB6" s="461"/>
      <c r="AC6" s="461"/>
      <c r="AD6" s="461"/>
      <c r="AE6" s="461"/>
      <c r="AF6" s="462"/>
      <c r="AG6" s="464"/>
      <c r="AH6" s="460"/>
      <c r="AI6" s="460"/>
      <c r="AJ6" s="460"/>
      <c r="AK6" s="460"/>
      <c r="AL6" s="460"/>
      <c r="AM6" s="460"/>
      <c r="AN6" s="460"/>
      <c r="AO6" s="460"/>
      <c r="AP6" s="460"/>
      <c r="AQ6" s="460"/>
      <c r="AR6" s="460"/>
    </row>
    <row r="7" spans="1:44" ht="35.4" customHeight="1" x14ac:dyDescent="0.2">
      <c r="A7" s="741"/>
      <c r="B7" s="749" t="s">
        <v>1378</v>
      </c>
      <c r="C7" s="750"/>
      <c r="D7" s="753" t="s">
        <v>1007</v>
      </c>
      <c r="E7" s="754"/>
      <c r="F7" s="733"/>
      <c r="G7" s="734"/>
      <c r="H7" s="734"/>
      <c r="I7" s="734"/>
      <c r="J7" s="734"/>
      <c r="K7" s="735"/>
      <c r="L7" s="753" t="s">
        <v>1008</v>
      </c>
      <c r="M7" s="754"/>
      <c r="N7" s="733"/>
      <c r="O7" s="734"/>
      <c r="P7" s="734"/>
      <c r="Q7" s="734"/>
      <c r="R7" s="734"/>
      <c r="S7" s="735"/>
      <c r="T7" s="461"/>
      <c r="U7" s="461"/>
      <c r="V7" s="461"/>
      <c r="W7" s="461"/>
      <c r="X7" s="461"/>
      <c r="Y7" s="461"/>
      <c r="Z7" s="461"/>
      <c r="AA7" s="461"/>
      <c r="AB7" s="461"/>
      <c r="AC7" s="461"/>
      <c r="AD7" s="461"/>
      <c r="AE7" s="461"/>
      <c r="AF7" s="462"/>
      <c r="AG7" s="464"/>
      <c r="AH7" s="460"/>
      <c r="AI7" s="460"/>
      <c r="AJ7" s="460"/>
      <c r="AK7" s="460"/>
      <c r="AL7" s="460"/>
      <c r="AM7" s="460"/>
      <c r="AN7" s="460"/>
      <c r="AO7" s="460"/>
      <c r="AP7" s="460"/>
      <c r="AQ7" s="460"/>
      <c r="AR7" s="460"/>
    </row>
    <row r="8" spans="1:44" ht="32.25" customHeight="1" x14ac:dyDescent="0.2">
      <c r="A8" s="741"/>
      <c r="B8" s="751" t="s">
        <v>1379</v>
      </c>
      <c r="C8" s="752"/>
      <c r="D8" s="755"/>
      <c r="E8" s="756"/>
      <c r="F8" s="721"/>
      <c r="G8" s="766"/>
      <c r="H8" s="766"/>
      <c r="I8" s="766"/>
      <c r="J8" s="766"/>
      <c r="K8" s="767"/>
      <c r="L8" s="755"/>
      <c r="M8" s="756"/>
      <c r="N8" s="721"/>
      <c r="O8" s="766"/>
      <c r="P8" s="766"/>
      <c r="Q8" s="766"/>
      <c r="R8" s="766"/>
      <c r="S8" s="767"/>
      <c r="T8" s="461"/>
      <c r="U8" s="461"/>
      <c r="V8" s="461"/>
      <c r="W8" s="461"/>
      <c r="X8" s="461"/>
      <c r="Y8" s="461"/>
      <c r="Z8" s="461"/>
      <c r="AA8" s="461"/>
      <c r="AB8" s="461"/>
      <c r="AC8" s="461"/>
      <c r="AD8" s="461"/>
      <c r="AE8" s="461"/>
      <c r="AF8" s="462"/>
      <c r="AG8" s="464"/>
      <c r="AH8" s="460"/>
      <c r="AI8" s="460"/>
      <c r="AJ8" s="460"/>
      <c r="AK8" s="460"/>
      <c r="AL8" s="460"/>
      <c r="AM8" s="460"/>
      <c r="AN8" s="460"/>
      <c r="AO8" s="460"/>
      <c r="AP8" s="460"/>
      <c r="AQ8" s="460"/>
      <c r="AR8" s="460"/>
    </row>
    <row r="9" spans="1:44" ht="19.95" customHeight="1" x14ac:dyDescent="0.2">
      <c r="A9" s="741"/>
      <c r="B9" s="776" t="s">
        <v>1370</v>
      </c>
      <c r="C9" s="777"/>
      <c r="D9" s="737"/>
      <c r="E9" s="738"/>
      <c r="F9" s="738"/>
      <c r="G9" s="738"/>
      <c r="H9" s="739"/>
      <c r="I9" s="465"/>
      <c r="J9" s="466"/>
      <c r="K9" s="466"/>
      <c r="L9" s="467"/>
      <c r="M9" s="468"/>
      <c r="N9" s="468"/>
      <c r="O9" s="469"/>
      <c r="P9" s="470"/>
      <c r="Q9" s="470"/>
      <c r="R9" s="470"/>
      <c r="S9" s="470"/>
      <c r="T9" s="461"/>
      <c r="U9" s="461"/>
      <c r="V9" s="461"/>
      <c r="W9" s="461"/>
      <c r="X9" s="461"/>
      <c r="Y9" s="461"/>
      <c r="Z9" s="461"/>
      <c r="AA9" s="461"/>
      <c r="AB9" s="461"/>
      <c r="AC9" s="461"/>
      <c r="AD9" s="461"/>
      <c r="AE9" s="461"/>
      <c r="AF9" s="462"/>
      <c r="AG9" s="464"/>
      <c r="AH9" s="460"/>
      <c r="AI9" s="460"/>
      <c r="AJ9" s="460"/>
      <c r="AK9" s="460"/>
      <c r="AL9" s="460"/>
      <c r="AM9" s="460"/>
      <c r="AN9" s="460"/>
      <c r="AO9" s="460"/>
      <c r="AP9" s="460"/>
      <c r="AQ9" s="460"/>
      <c r="AR9" s="460"/>
    </row>
    <row r="10" spans="1:44" ht="39" customHeight="1" x14ac:dyDescent="0.2">
      <c r="A10" s="741"/>
      <c r="B10" s="743" t="s">
        <v>1371</v>
      </c>
      <c r="C10" s="744"/>
      <c r="D10" s="781"/>
      <c r="E10" s="782"/>
      <c r="F10" s="782"/>
      <c r="G10" s="782"/>
      <c r="H10" s="783"/>
      <c r="I10" s="471"/>
      <c r="J10" s="472"/>
      <c r="K10" s="472"/>
      <c r="L10" s="473"/>
      <c r="M10" s="473"/>
      <c r="N10" s="473"/>
      <c r="O10" s="473"/>
      <c r="P10" s="473"/>
      <c r="Q10" s="473"/>
      <c r="R10" s="473"/>
      <c r="S10" s="473"/>
      <c r="T10" s="453"/>
      <c r="U10" s="453"/>
      <c r="V10" s="453"/>
      <c r="W10" s="453"/>
      <c r="X10" s="453"/>
      <c r="Y10" s="453"/>
      <c r="Z10" s="453"/>
      <c r="AA10" s="453"/>
      <c r="AB10" s="453"/>
      <c r="AC10" s="453"/>
      <c r="AD10" s="453"/>
      <c r="AE10" s="453"/>
      <c r="AF10" s="474"/>
      <c r="AG10" s="463"/>
      <c r="AH10" s="475"/>
      <c r="AI10" s="460"/>
      <c r="AJ10" s="460"/>
      <c r="AK10" s="460"/>
      <c r="AL10" s="460"/>
      <c r="AM10" s="460"/>
      <c r="AN10" s="460"/>
      <c r="AO10" s="460"/>
      <c r="AP10" s="460"/>
      <c r="AQ10" s="460"/>
      <c r="AR10" s="460"/>
    </row>
    <row r="11" spans="1:44" ht="48.6" customHeight="1" x14ac:dyDescent="0.2">
      <c r="A11" s="741"/>
      <c r="B11" s="774" t="s">
        <v>1380</v>
      </c>
      <c r="C11" s="775"/>
      <c r="D11" s="784"/>
      <c r="E11" s="785"/>
      <c r="F11" s="785"/>
      <c r="G11" s="785"/>
      <c r="H11" s="786"/>
      <c r="I11" s="786"/>
      <c r="J11" s="785"/>
      <c r="K11" s="785"/>
      <c r="L11" s="785"/>
      <c r="M11" s="785"/>
      <c r="N11" s="785"/>
      <c r="O11" s="785"/>
      <c r="P11" s="785"/>
      <c r="Q11" s="785"/>
      <c r="R11" s="785"/>
      <c r="S11" s="785"/>
      <c r="T11" s="785"/>
      <c r="U11" s="785"/>
      <c r="V11" s="785"/>
      <c r="W11" s="785"/>
      <c r="X11" s="785"/>
      <c r="Y11" s="785"/>
      <c r="Z11" s="785"/>
      <c r="AA11" s="785"/>
      <c r="AB11" s="785"/>
      <c r="AC11" s="785"/>
      <c r="AD11" s="785"/>
      <c r="AE11" s="785"/>
      <c r="AF11" s="787"/>
      <c r="AG11" s="463"/>
      <c r="AH11" s="475"/>
      <c r="AI11" s="460"/>
      <c r="AJ11" s="460"/>
      <c r="AK11" s="460"/>
      <c r="AL11" s="460"/>
      <c r="AM11" s="460"/>
      <c r="AN11" s="460"/>
      <c r="AO11" s="460"/>
      <c r="AP11" s="460"/>
      <c r="AQ11" s="460"/>
      <c r="AR11" s="460"/>
    </row>
    <row r="12" spans="1:44" ht="30" customHeight="1" x14ac:dyDescent="0.2">
      <c r="A12" s="741"/>
      <c r="B12" s="778" t="s">
        <v>1372</v>
      </c>
      <c r="C12" s="591" t="s">
        <v>1017</v>
      </c>
      <c r="D12" s="706"/>
      <c r="E12" s="707"/>
      <c r="F12" s="707"/>
      <c r="G12" s="708"/>
      <c r="H12" s="476"/>
      <c r="I12" s="477"/>
      <c r="J12" s="705"/>
      <c r="K12" s="705"/>
      <c r="L12" s="705"/>
      <c r="M12" s="705"/>
      <c r="N12" s="478"/>
      <c r="O12" s="478"/>
      <c r="P12" s="478"/>
      <c r="Q12" s="478"/>
      <c r="R12" s="478"/>
      <c r="S12" s="478"/>
      <c r="T12" s="478"/>
      <c r="U12" s="479"/>
      <c r="V12" s="479"/>
      <c r="W12" s="479"/>
      <c r="X12" s="479"/>
      <c r="Y12" s="479"/>
      <c r="Z12" s="479"/>
      <c r="AA12" s="479"/>
      <c r="AB12" s="479"/>
      <c r="AC12" s="479"/>
      <c r="AD12" s="479"/>
      <c r="AE12" s="479"/>
      <c r="AF12" s="480"/>
      <c r="AG12" s="860"/>
      <c r="AH12" s="861"/>
      <c r="AI12" s="861"/>
      <c r="AJ12" s="861"/>
      <c r="AK12" s="861"/>
      <c r="AL12" s="861"/>
      <c r="AM12" s="460"/>
      <c r="AN12" s="460"/>
      <c r="AO12" s="460"/>
      <c r="AP12" s="460"/>
      <c r="AQ12" s="460"/>
      <c r="AR12" s="460"/>
    </row>
    <row r="13" spans="1:44" ht="34.200000000000003" customHeight="1" x14ac:dyDescent="0.2">
      <c r="A13" s="741"/>
      <c r="B13" s="779"/>
      <c r="C13" s="592" t="s">
        <v>1359</v>
      </c>
      <c r="D13" s="717"/>
      <c r="E13" s="718"/>
      <c r="F13" s="718"/>
      <c r="G13" s="718"/>
      <c r="H13" s="718"/>
      <c r="I13" s="718"/>
      <c r="J13" s="718"/>
      <c r="K13" s="718"/>
      <c r="L13" s="718"/>
      <c r="M13" s="718"/>
      <c r="N13" s="718"/>
      <c r="O13" s="718"/>
      <c r="P13" s="718"/>
      <c r="Q13" s="718"/>
      <c r="R13" s="718"/>
      <c r="S13" s="718"/>
      <c r="T13" s="718"/>
      <c r="U13" s="718"/>
      <c r="V13" s="718"/>
      <c r="W13" s="718"/>
      <c r="X13" s="718"/>
      <c r="Y13" s="718"/>
      <c r="Z13" s="718"/>
      <c r="AA13" s="718"/>
      <c r="AB13" s="718"/>
      <c r="AC13" s="718"/>
      <c r="AD13" s="718"/>
      <c r="AE13" s="718"/>
      <c r="AF13" s="719"/>
      <c r="AG13" s="481"/>
      <c r="AH13" s="475"/>
      <c r="AI13" s="460"/>
      <c r="AJ13" s="460"/>
      <c r="AK13" s="460"/>
      <c r="AL13" s="460"/>
      <c r="AM13" s="460"/>
      <c r="AN13" s="460"/>
      <c r="AO13" s="460"/>
      <c r="AP13" s="460"/>
      <c r="AQ13" s="460"/>
      <c r="AR13" s="460"/>
    </row>
    <row r="14" spans="1:44" ht="36" customHeight="1" x14ac:dyDescent="0.2">
      <c r="A14" s="741"/>
      <c r="B14" s="779"/>
      <c r="C14" s="593" t="s">
        <v>1418</v>
      </c>
      <c r="D14" s="709"/>
      <c r="E14" s="710"/>
      <c r="F14" s="710"/>
      <c r="G14" s="710"/>
      <c r="H14" s="710"/>
      <c r="I14" s="710"/>
      <c r="J14" s="710"/>
      <c r="K14" s="710"/>
      <c r="L14" s="710"/>
      <c r="M14" s="710"/>
      <c r="N14" s="710"/>
      <c r="O14" s="710"/>
      <c r="P14" s="710"/>
      <c r="Q14" s="710"/>
      <c r="R14" s="710"/>
      <c r="S14" s="710"/>
      <c r="T14" s="710"/>
      <c r="U14" s="710"/>
      <c r="V14" s="710"/>
      <c r="W14" s="710"/>
      <c r="X14" s="710"/>
      <c r="Y14" s="710"/>
      <c r="Z14" s="710"/>
      <c r="AA14" s="710"/>
      <c r="AB14" s="710"/>
      <c r="AC14" s="710"/>
      <c r="AD14" s="710"/>
      <c r="AE14" s="710"/>
      <c r="AF14" s="711"/>
      <c r="AG14" s="463"/>
      <c r="AH14" s="475"/>
      <c r="AI14" s="460"/>
      <c r="AJ14" s="460"/>
      <c r="AK14" s="460"/>
      <c r="AL14" s="460"/>
      <c r="AM14" s="460"/>
      <c r="AN14" s="460"/>
      <c r="AO14" s="460"/>
      <c r="AP14" s="460"/>
      <c r="AQ14" s="460"/>
      <c r="AR14" s="460"/>
    </row>
    <row r="15" spans="1:44" ht="34.200000000000003" customHeight="1" x14ac:dyDescent="0.2">
      <c r="A15" s="741"/>
      <c r="B15" s="779"/>
      <c r="C15" s="594" t="s">
        <v>1360</v>
      </c>
      <c r="D15" s="792"/>
      <c r="E15" s="793"/>
      <c r="F15" s="793"/>
      <c r="G15" s="793"/>
      <c r="H15" s="793"/>
      <c r="I15" s="793"/>
      <c r="J15" s="793"/>
      <c r="K15" s="793"/>
      <c r="L15" s="793"/>
      <c r="M15" s="793"/>
      <c r="N15" s="794"/>
      <c r="O15" s="794"/>
      <c r="P15" s="793"/>
      <c r="Q15" s="793"/>
      <c r="R15" s="793"/>
      <c r="S15" s="793"/>
      <c r="T15" s="793"/>
      <c r="U15" s="793"/>
      <c r="V15" s="793"/>
      <c r="W15" s="793"/>
      <c r="X15" s="793"/>
      <c r="Y15" s="793"/>
      <c r="Z15" s="793"/>
      <c r="AA15" s="793"/>
      <c r="AB15" s="793"/>
      <c r="AC15" s="793"/>
      <c r="AD15" s="793"/>
      <c r="AE15" s="793"/>
      <c r="AF15" s="795"/>
      <c r="AG15" s="463"/>
      <c r="AH15" s="475"/>
      <c r="AI15" s="460"/>
      <c r="AJ15" s="460"/>
      <c r="AK15" s="460"/>
      <c r="AL15" s="460"/>
      <c r="AM15" s="460"/>
      <c r="AN15" s="460"/>
      <c r="AO15" s="460"/>
      <c r="AP15" s="460"/>
      <c r="AQ15" s="460"/>
      <c r="AR15" s="460"/>
    </row>
    <row r="16" spans="1:44" ht="26.25" customHeight="1" x14ac:dyDescent="0.2">
      <c r="A16" s="741"/>
      <c r="B16" s="779"/>
      <c r="C16" s="595" t="s">
        <v>1361</v>
      </c>
      <c r="D16" s="789"/>
      <c r="E16" s="736"/>
      <c r="F16" s="736"/>
      <c r="G16" s="736"/>
      <c r="H16" s="547" t="s">
        <v>133</v>
      </c>
      <c r="I16" s="736"/>
      <c r="J16" s="736"/>
      <c r="K16" s="736"/>
      <c r="L16" s="736"/>
      <c r="M16" s="547" t="s">
        <v>134</v>
      </c>
      <c r="N16" s="736"/>
      <c r="O16" s="736"/>
      <c r="P16" s="736"/>
      <c r="Q16" s="829"/>
      <c r="R16" s="482"/>
      <c r="S16" s="482"/>
      <c r="T16" s="482"/>
      <c r="U16" s="482"/>
      <c r="V16" s="482"/>
      <c r="W16" s="482"/>
      <c r="X16" s="482"/>
      <c r="Y16" s="482"/>
      <c r="Z16" s="482"/>
      <c r="AA16" s="482"/>
      <c r="AB16" s="482"/>
      <c r="AC16" s="482"/>
      <c r="AD16" s="482"/>
      <c r="AE16" s="482"/>
      <c r="AF16" s="483"/>
      <c r="AG16" s="463"/>
      <c r="AH16" s="475"/>
      <c r="AI16" s="460"/>
      <c r="AJ16" s="460"/>
      <c r="AK16" s="460"/>
      <c r="AL16" s="460"/>
      <c r="AM16" s="460"/>
      <c r="AN16" s="460"/>
      <c r="AO16" s="460"/>
      <c r="AP16" s="460"/>
      <c r="AQ16" s="460"/>
      <c r="AR16" s="460"/>
    </row>
    <row r="17" spans="1:44" ht="26.25" customHeight="1" x14ac:dyDescent="0.2">
      <c r="A17" s="741"/>
      <c r="B17" s="780"/>
      <c r="C17" s="596" t="s">
        <v>23</v>
      </c>
      <c r="D17" s="862"/>
      <c r="E17" s="728"/>
      <c r="F17" s="728"/>
      <c r="G17" s="728"/>
      <c r="H17" s="558" t="s">
        <v>133</v>
      </c>
      <c r="I17" s="728"/>
      <c r="J17" s="729"/>
      <c r="K17" s="729"/>
      <c r="L17" s="729"/>
      <c r="M17" s="558" t="s">
        <v>134</v>
      </c>
      <c r="N17" s="728"/>
      <c r="O17" s="728"/>
      <c r="P17" s="728"/>
      <c r="Q17" s="788"/>
      <c r="R17" s="484"/>
      <c r="S17" s="484"/>
      <c r="T17" s="484"/>
      <c r="U17" s="484"/>
      <c r="V17" s="484"/>
      <c r="W17" s="484"/>
      <c r="X17" s="484"/>
      <c r="Y17" s="484"/>
      <c r="Z17" s="484"/>
      <c r="AA17" s="484"/>
      <c r="AB17" s="484"/>
      <c r="AC17" s="484"/>
      <c r="AD17" s="484"/>
      <c r="AE17" s="484"/>
      <c r="AF17" s="485"/>
      <c r="AG17" s="463"/>
      <c r="AH17" s="475"/>
      <c r="AI17" s="460"/>
      <c r="AJ17" s="460"/>
      <c r="AK17" s="460"/>
      <c r="AL17" s="460"/>
      <c r="AM17" s="460"/>
      <c r="AN17" s="460"/>
      <c r="AO17" s="460"/>
      <c r="AP17" s="460"/>
      <c r="AQ17" s="460"/>
      <c r="AR17" s="460"/>
    </row>
    <row r="18" spans="1:44" ht="25.05" customHeight="1" x14ac:dyDescent="0.2">
      <c r="A18" s="741"/>
      <c r="B18" s="824" t="s">
        <v>1373</v>
      </c>
      <c r="C18" s="597" t="s">
        <v>1017</v>
      </c>
      <c r="D18" s="706"/>
      <c r="E18" s="707"/>
      <c r="F18" s="707"/>
      <c r="G18" s="708"/>
      <c r="H18" s="486"/>
      <c r="I18" s="487"/>
      <c r="J18" s="488"/>
      <c r="K18" s="488"/>
      <c r="L18" s="488"/>
      <c r="M18" s="488"/>
      <c r="N18" s="484"/>
      <c r="O18" s="484"/>
      <c r="P18" s="484"/>
      <c r="Q18" s="484"/>
      <c r="R18" s="484"/>
      <c r="S18" s="484"/>
      <c r="T18" s="484"/>
      <c r="U18" s="489"/>
      <c r="V18" s="489"/>
      <c r="W18" s="489"/>
      <c r="X18" s="489"/>
      <c r="Y18" s="489"/>
      <c r="Z18" s="489"/>
      <c r="AA18" s="489"/>
      <c r="AB18" s="489"/>
      <c r="AC18" s="489"/>
      <c r="AD18" s="489"/>
      <c r="AE18" s="489"/>
      <c r="AF18" s="490"/>
      <c r="AG18" s="463"/>
      <c r="AH18" s="475"/>
      <c r="AI18" s="460"/>
      <c r="AJ18" s="460"/>
      <c r="AK18" s="460"/>
      <c r="AL18" s="460"/>
      <c r="AM18" s="460"/>
      <c r="AN18" s="460"/>
      <c r="AO18" s="460"/>
      <c r="AP18" s="460"/>
      <c r="AQ18" s="460"/>
      <c r="AR18" s="460"/>
    </row>
    <row r="19" spans="1:44" ht="37.799999999999997" customHeight="1" x14ac:dyDescent="0.2">
      <c r="A19" s="741"/>
      <c r="B19" s="825"/>
      <c r="C19" s="592" t="s">
        <v>1362</v>
      </c>
      <c r="D19" s="771"/>
      <c r="E19" s="772"/>
      <c r="F19" s="772"/>
      <c r="G19" s="772"/>
      <c r="H19" s="772"/>
      <c r="I19" s="772"/>
      <c r="J19" s="772"/>
      <c r="K19" s="772"/>
      <c r="L19" s="772"/>
      <c r="M19" s="772"/>
      <c r="N19" s="772"/>
      <c r="O19" s="772"/>
      <c r="P19" s="772"/>
      <c r="Q19" s="772"/>
      <c r="R19" s="772"/>
      <c r="S19" s="772"/>
      <c r="T19" s="772"/>
      <c r="U19" s="772"/>
      <c r="V19" s="772"/>
      <c r="W19" s="772"/>
      <c r="X19" s="772"/>
      <c r="Y19" s="772"/>
      <c r="Z19" s="772"/>
      <c r="AA19" s="772"/>
      <c r="AB19" s="772"/>
      <c r="AC19" s="772"/>
      <c r="AD19" s="772"/>
      <c r="AE19" s="772"/>
      <c r="AF19" s="773"/>
      <c r="AG19" s="463"/>
      <c r="AH19" s="475"/>
      <c r="AI19" s="460"/>
      <c r="AJ19" s="460"/>
      <c r="AK19" s="460"/>
      <c r="AL19" s="460"/>
      <c r="AM19" s="460"/>
      <c r="AN19" s="460"/>
      <c r="AO19" s="460"/>
      <c r="AP19" s="460"/>
      <c r="AQ19" s="460"/>
      <c r="AR19" s="460"/>
    </row>
    <row r="20" spans="1:44" ht="25.05" customHeight="1" x14ac:dyDescent="0.2">
      <c r="A20" s="741"/>
      <c r="B20" s="825"/>
      <c r="C20" s="598" t="s">
        <v>1416</v>
      </c>
      <c r="D20" s="768"/>
      <c r="E20" s="769"/>
      <c r="F20" s="769"/>
      <c r="G20" s="769"/>
      <c r="H20" s="769"/>
      <c r="I20" s="769"/>
      <c r="J20" s="769"/>
      <c r="K20" s="769"/>
      <c r="L20" s="769"/>
      <c r="M20" s="769"/>
      <c r="N20" s="769"/>
      <c r="O20" s="769"/>
      <c r="P20" s="769"/>
      <c r="Q20" s="769"/>
      <c r="R20" s="769"/>
      <c r="S20" s="769"/>
      <c r="T20" s="769"/>
      <c r="U20" s="769"/>
      <c r="V20" s="769"/>
      <c r="W20" s="769"/>
      <c r="X20" s="769"/>
      <c r="Y20" s="769"/>
      <c r="Z20" s="769"/>
      <c r="AA20" s="769"/>
      <c r="AB20" s="769"/>
      <c r="AC20" s="769"/>
      <c r="AD20" s="769"/>
      <c r="AE20" s="769"/>
      <c r="AF20" s="770"/>
      <c r="AG20" s="463"/>
      <c r="AH20" s="475"/>
      <c r="AI20" s="460"/>
      <c r="AJ20" s="460"/>
      <c r="AK20" s="460"/>
      <c r="AL20" s="460"/>
      <c r="AM20" s="460"/>
      <c r="AN20" s="460"/>
      <c r="AO20" s="460"/>
      <c r="AP20" s="460"/>
      <c r="AQ20" s="460"/>
      <c r="AR20" s="460"/>
    </row>
    <row r="21" spans="1:44" ht="25.05" customHeight="1" x14ac:dyDescent="0.2">
      <c r="A21" s="741"/>
      <c r="B21" s="825"/>
      <c r="C21" s="599" t="s">
        <v>1009</v>
      </c>
      <c r="D21" s="856"/>
      <c r="E21" s="857"/>
      <c r="F21" s="857"/>
      <c r="G21" s="857"/>
      <c r="H21" s="857"/>
      <c r="I21" s="857"/>
      <c r="J21" s="857"/>
      <c r="K21" s="857"/>
      <c r="L21" s="857"/>
      <c r="M21" s="857"/>
      <c r="N21" s="857"/>
      <c r="O21" s="857"/>
      <c r="P21" s="857"/>
      <c r="Q21" s="857"/>
      <c r="R21" s="857"/>
      <c r="S21" s="857"/>
      <c r="T21" s="857"/>
      <c r="U21" s="857"/>
      <c r="V21" s="857"/>
      <c r="W21" s="857"/>
      <c r="X21" s="857"/>
      <c r="Y21" s="857"/>
      <c r="Z21" s="857"/>
      <c r="AA21" s="857"/>
      <c r="AB21" s="857"/>
      <c r="AC21" s="857"/>
      <c r="AD21" s="857"/>
      <c r="AE21" s="857"/>
      <c r="AF21" s="858"/>
      <c r="AG21" s="463"/>
      <c r="AH21" s="475"/>
      <c r="AI21" s="460"/>
      <c r="AJ21" s="460"/>
      <c r="AK21" s="460"/>
      <c r="AL21" s="460"/>
      <c r="AM21" s="460"/>
      <c r="AN21" s="460"/>
      <c r="AO21" s="460"/>
      <c r="AP21" s="460"/>
      <c r="AQ21" s="460"/>
      <c r="AR21" s="460"/>
    </row>
    <row r="22" spans="1:44" ht="25.05" customHeight="1" x14ac:dyDescent="0.2">
      <c r="A22" s="741"/>
      <c r="B22" s="825"/>
      <c r="C22" s="600" t="s">
        <v>1010</v>
      </c>
      <c r="D22" s="789"/>
      <c r="E22" s="736"/>
      <c r="F22" s="736"/>
      <c r="G22" s="736"/>
      <c r="H22" s="547" t="s">
        <v>133</v>
      </c>
      <c r="I22" s="736"/>
      <c r="J22" s="736"/>
      <c r="K22" s="736"/>
      <c r="L22" s="736"/>
      <c r="M22" s="547" t="s">
        <v>134</v>
      </c>
      <c r="N22" s="736"/>
      <c r="O22" s="736"/>
      <c r="P22" s="736"/>
      <c r="Q22" s="829"/>
      <c r="R22" s="484"/>
      <c r="S22" s="484"/>
      <c r="T22" s="484"/>
      <c r="U22" s="484"/>
      <c r="V22" s="484"/>
      <c r="W22" s="484"/>
      <c r="X22" s="484"/>
      <c r="Y22" s="484"/>
      <c r="Z22" s="484"/>
      <c r="AA22" s="484"/>
      <c r="AB22" s="484"/>
      <c r="AC22" s="484"/>
      <c r="AD22" s="484"/>
      <c r="AE22" s="484"/>
      <c r="AF22" s="485"/>
      <c r="AG22" s="463"/>
      <c r="AH22" s="475"/>
      <c r="AI22" s="460"/>
      <c r="AJ22" s="460"/>
      <c r="AK22" s="460"/>
      <c r="AL22" s="460"/>
      <c r="AM22" s="460"/>
      <c r="AN22" s="460"/>
      <c r="AO22" s="460"/>
      <c r="AP22" s="460"/>
      <c r="AQ22" s="460"/>
      <c r="AR22" s="460"/>
    </row>
    <row r="23" spans="1:44" ht="25.05" customHeight="1" x14ac:dyDescent="0.2">
      <c r="A23" s="741"/>
      <c r="B23" s="825"/>
      <c r="C23" s="601" t="s">
        <v>1011</v>
      </c>
      <c r="D23" s="789"/>
      <c r="E23" s="736"/>
      <c r="F23" s="736"/>
      <c r="G23" s="736"/>
      <c r="H23" s="547" t="s">
        <v>133</v>
      </c>
      <c r="I23" s="736"/>
      <c r="J23" s="736"/>
      <c r="K23" s="736"/>
      <c r="L23" s="736"/>
      <c r="M23" s="547" t="s">
        <v>134</v>
      </c>
      <c r="N23" s="736"/>
      <c r="O23" s="736"/>
      <c r="P23" s="736"/>
      <c r="Q23" s="829"/>
      <c r="R23" s="484"/>
      <c r="S23" s="484"/>
      <c r="T23" s="484"/>
      <c r="U23" s="484"/>
      <c r="V23" s="484"/>
      <c r="W23" s="484"/>
      <c r="X23" s="484"/>
      <c r="Y23" s="484"/>
      <c r="Z23" s="484"/>
      <c r="AA23" s="484"/>
      <c r="AB23" s="484"/>
      <c r="AC23" s="484"/>
      <c r="AD23" s="484"/>
      <c r="AE23" s="484"/>
      <c r="AF23" s="485"/>
      <c r="AG23" s="463"/>
      <c r="AH23" s="475"/>
      <c r="AI23" s="460"/>
      <c r="AJ23" s="460"/>
      <c r="AK23" s="460"/>
      <c r="AL23" s="460"/>
      <c r="AM23" s="460"/>
      <c r="AN23" s="460"/>
      <c r="AO23" s="460"/>
      <c r="AP23" s="460"/>
      <c r="AQ23" s="460"/>
      <c r="AR23" s="460"/>
    </row>
    <row r="24" spans="1:44" ht="25.05" customHeight="1" x14ac:dyDescent="0.2">
      <c r="A24" s="742"/>
      <c r="B24" s="826"/>
      <c r="C24" s="600" t="s">
        <v>23</v>
      </c>
      <c r="D24" s="830"/>
      <c r="E24" s="810"/>
      <c r="F24" s="810"/>
      <c r="G24" s="810"/>
      <c r="H24" s="557" t="s">
        <v>133</v>
      </c>
      <c r="I24" s="809"/>
      <c r="J24" s="810"/>
      <c r="K24" s="810"/>
      <c r="L24" s="810"/>
      <c r="M24" s="557" t="s">
        <v>134</v>
      </c>
      <c r="N24" s="810"/>
      <c r="O24" s="810"/>
      <c r="P24" s="810"/>
      <c r="Q24" s="859"/>
      <c r="R24" s="484"/>
      <c r="S24" s="484"/>
      <c r="T24" s="484"/>
      <c r="U24" s="484"/>
      <c r="V24" s="484"/>
      <c r="W24" s="484"/>
      <c r="X24" s="484"/>
      <c r="Y24" s="484"/>
      <c r="Z24" s="484"/>
      <c r="AA24" s="484"/>
      <c r="AB24" s="484"/>
      <c r="AC24" s="484"/>
      <c r="AD24" s="484"/>
      <c r="AE24" s="484"/>
      <c r="AF24" s="485"/>
      <c r="AG24" s="463"/>
      <c r="AH24" s="475"/>
      <c r="AI24" s="460"/>
      <c r="AJ24" s="460"/>
      <c r="AK24" s="460"/>
      <c r="AL24" s="460"/>
      <c r="AM24" s="460"/>
      <c r="AN24" s="460"/>
      <c r="AO24" s="460"/>
      <c r="AP24" s="460"/>
      <c r="AQ24" s="460"/>
      <c r="AR24" s="460"/>
    </row>
    <row r="25" spans="1:44" ht="25.05" customHeight="1" x14ac:dyDescent="0.2">
      <c r="A25" s="760" t="s">
        <v>14</v>
      </c>
      <c r="B25" s="813" t="s">
        <v>1374</v>
      </c>
      <c r="C25" s="827" t="s">
        <v>21</v>
      </c>
      <c r="D25" s="790"/>
      <c r="E25" s="791"/>
      <c r="F25" s="791"/>
      <c r="G25" s="791"/>
      <c r="H25" s="791"/>
      <c r="I25" s="791"/>
      <c r="J25" s="791"/>
      <c r="K25" s="791"/>
      <c r="L25" s="812" t="s">
        <v>9</v>
      </c>
      <c r="M25" s="812"/>
      <c r="N25" s="791"/>
      <c r="O25" s="791"/>
      <c r="P25" s="791"/>
      <c r="Q25" s="791"/>
      <c r="R25" s="791"/>
      <c r="S25" s="791"/>
      <c r="T25" s="828" t="s">
        <v>17</v>
      </c>
      <c r="U25" s="828"/>
      <c r="V25" s="688"/>
      <c r="W25" s="688"/>
      <c r="X25" s="688"/>
      <c r="Y25" s="688"/>
      <c r="Z25" s="688"/>
      <c r="AA25" s="688"/>
      <c r="AB25" s="688"/>
      <c r="AC25" s="688"/>
      <c r="AD25" s="688"/>
      <c r="AE25" s="800" t="s">
        <v>1340</v>
      </c>
      <c r="AF25" s="801"/>
      <c r="AG25" s="463" t="s">
        <v>1381</v>
      </c>
      <c r="AH25" s="475"/>
      <c r="AI25" s="460"/>
      <c r="AJ25" s="460"/>
      <c r="AK25" s="460"/>
      <c r="AL25" s="460"/>
      <c r="AM25" s="460"/>
      <c r="AN25" s="460"/>
      <c r="AO25" s="460"/>
      <c r="AP25" s="460"/>
      <c r="AQ25" s="460"/>
      <c r="AR25" s="460"/>
    </row>
    <row r="26" spans="1:44" ht="25.05" customHeight="1" x14ac:dyDescent="0.2">
      <c r="A26" s="761"/>
      <c r="B26" s="814"/>
      <c r="C26" s="821"/>
      <c r="D26" s="609" t="s">
        <v>1015</v>
      </c>
      <c r="E26" s="610"/>
      <c r="F26" s="610"/>
      <c r="G26" s="610"/>
      <c r="H26" s="610"/>
      <c r="I26" s="610"/>
      <c r="J26" s="610"/>
      <c r="K26" s="610"/>
      <c r="L26" s="610"/>
      <c r="M26" s="611" t="s">
        <v>1269</v>
      </c>
      <c r="N26" s="807"/>
      <c r="O26" s="807"/>
      <c r="P26" s="807"/>
      <c r="Q26" s="807"/>
      <c r="R26" s="807"/>
      <c r="S26" s="807"/>
      <c r="T26" s="807"/>
      <c r="U26" s="807"/>
      <c r="V26" s="807"/>
      <c r="W26" s="807"/>
      <c r="X26" s="807"/>
      <c r="Y26" s="807"/>
      <c r="Z26" s="807"/>
      <c r="AA26" s="807"/>
      <c r="AB26" s="807"/>
      <c r="AC26" s="807"/>
      <c r="AD26" s="807"/>
      <c r="AE26" s="807"/>
      <c r="AF26" s="808"/>
      <c r="AG26" s="463"/>
      <c r="AH26" s="475"/>
      <c r="AI26" s="460"/>
      <c r="AJ26" s="460"/>
      <c r="AK26" s="460"/>
      <c r="AL26" s="460"/>
      <c r="AM26" s="460"/>
      <c r="AN26" s="460"/>
      <c r="AO26" s="460"/>
      <c r="AP26" s="460"/>
      <c r="AQ26" s="460"/>
      <c r="AR26" s="460"/>
    </row>
    <row r="27" spans="1:44" ht="25.05" customHeight="1" x14ac:dyDescent="0.2">
      <c r="A27" s="761"/>
      <c r="B27" s="814"/>
      <c r="C27" s="820" t="s">
        <v>131</v>
      </c>
      <c r="D27" s="790"/>
      <c r="E27" s="791"/>
      <c r="F27" s="791"/>
      <c r="G27" s="791"/>
      <c r="H27" s="791"/>
      <c r="I27" s="791"/>
      <c r="J27" s="791"/>
      <c r="K27" s="791"/>
      <c r="L27" s="812" t="s">
        <v>9</v>
      </c>
      <c r="M27" s="812"/>
      <c r="N27" s="819" t="s">
        <v>20</v>
      </c>
      <c r="O27" s="819"/>
      <c r="P27" s="819"/>
      <c r="Q27" s="819"/>
      <c r="R27" s="819"/>
      <c r="S27" s="819"/>
      <c r="T27" s="819"/>
      <c r="U27" s="819"/>
      <c r="V27" s="819"/>
      <c r="W27" s="819"/>
      <c r="X27" s="819"/>
      <c r="Y27" s="819"/>
      <c r="Z27" s="819"/>
      <c r="AA27" s="819"/>
      <c r="AB27" s="819"/>
      <c r="AC27" s="819"/>
      <c r="AD27" s="819"/>
      <c r="AE27" s="800" t="s">
        <v>1341</v>
      </c>
      <c r="AF27" s="801"/>
      <c r="AG27" s="463" t="s">
        <v>1381</v>
      </c>
      <c r="AH27" s="475"/>
      <c r="AI27" s="460"/>
      <c r="AJ27" s="460"/>
      <c r="AK27" s="460"/>
      <c r="AL27" s="460"/>
      <c r="AM27" s="460"/>
      <c r="AN27" s="460"/>
      <c r="AO27" s="460"/>
      <c r="AP27" s="460"/>
      <c r="AQ27" s="460"/>
      <c r="AR27" s="460"/>
    </row>
    <row r="28" spans="1:44" ht="25.05" customHeight="1" x14ac:dyDescent="0.2">
      <c r="A28" s="761"/>
      <c r="B28" s="814"/>
      <c r="C28" s="821"/>
      <c r="D28" s="609" t="s">
        <v>1016</v>
      </c>
      <c r="E28" s="610"/>
      <c r="F28" s="610"/>
      <c r="G28" s="610"/>
      <c r="H28" s="610"/>
      <c r="I28" s="610"/>
      <c r="J28" s="610"/>
      <c r="K28" s="610"/>
      <c r="L28" s="610"/>
      <c r="M28" s="611" t="s">
        <v>1269</v>
      </c>
      <c r="N28" s="807"/>
      <c r="O28" s="807"/>
      <c r="P28" s="807"/>
      <c r="Q28" s="807"/>
      <c r="R28" s="807"/>
      <c r="S28" s="807"/>
      <c r="T28" s="807"/>
      <c r="U28" s="807"/>
      <c r="V28" s="807"/>
      <c r="W28" s="807"/>
      <c r="X28" s="807"/>
      <c r="Y28" s="807"/>
      <c r="Z28" s="807"/>
      <c r="AA28" s="807"/>
      <c r="AB28" s="807"/>
      <c r="AC28" s="807"/>
      <c r="AD28" s="807"/>
      <c r="AE28" s="807"/>
      <c r="AF28" s="808"/>
      <c r="AG28" s="460"/>
      <c r="AH28" s="460"/>
      <c r="AI28" s="460"/>
      <c r="AJ28" s="460"/>
      <c r="AK28" s="460"/>
      <c r="AL28" s="460"/>
      <c r="AM28" s="460"/>
      <c r="AN28" s="460"/>
      <c r="AO28" s="460"/>
      <c r="AP28" s="460"/>
      <c r="AQ28" s="460"/>
      <c r="AR28" s="460"/>
    </row>
    <row r="29" spans="1:44" ht="25.05" customHeight="1" x14ac:dyDescent="0.2">
      <c r="A29" s="761"/>
      <c r="B29" s="814"/>
      <c r="C29" s="822" t="s">
        <v>1363</v>
      </c>
      <c r="D29" s="818"/>
      <c r="E29" s="791"/>
      <c r="F29" s="791"/>
      <c r="G29" s="791"/>
      <c r="H29" s="791"/>
      <c r="I29" s="791"/>
      <c r="J29" s="791"/>
      <c r="K29" s="791"/>
      <c r="L29" s="791"/>
      <c r="M29" s="791"/>
      <c r="N29" s="791"/>
      <c r="O29" s="791"/>
      <c r="P29" s="791"/>
      <c r="Q29" s="791"/>
      <c r="R29" s="791"/>
      <c r="S29" s="791"/>
      <c r="T29" s="791"/>
      <c r="U29" s="791"/>
      <c r="V29" s="791"/>
      <c r="W29" s="791"/>
      <c r="X29" s="791"/>
      <c r="Y29" s="791"/>
      <c r="Z29" s="791"/>
      <c r="AA29" s="791"/>
      <c r="AB29" s="791"/>
      <c r="AC29" s="791"/>
      <c r="AD29" s="791"/>
      <c r="AE29" s="816"/>
      <c r="AF29" s="817"/>
      <c r="AG29" s="463" t="s">
        <v>1381</v>
      </c>
      <c r="AH29" s="475"/>
      <c r="AI29" s="460"/>
      <c r="AJ29" s="460"/>
      <c r="AK29" s="460"/>
      <c r="AL29" s="460"/>
      <c r="AM29" s="460"/>
      <c r="AN29" s="460"/>
      <c r="AO29" s="460"/>
      <c r="AP29" s="460"/>
      <c r="AQ29" s="460"/>
      <c r="AR29" s="460"/>
    </row>
    <row r="30" spans="1:44" ht="25.05" customHeight="1" x14ac:dyDescent="0.2">
      <c r="A30" s="761"/>
      <c r="B30" s="815"/>
      <c r="C30" s="823"/>
      <c r="D30" s="609" t="s">
        <v>1016</v>
      </c>
      <c r="E30" s="610"/>
      <c r="F30" s="610"/>
      <c r="G30" s="610"/>
      <c r="H30" s="610"/>
      <c r="I30" s="610"/>
      <c r="J30" s="610"/>
      <c r="K30" s="610"/>
      <c r="L30" s="610"/>
      <c r="M30" s="611" t="s">
        <v>1269</v>
      </c>
      <c r="N30" s="807"/>
      <c r="O30" s="807"/>
      <c r="P30" s="807"/>
      <c r="Q30" s="807"/>
      <c r="R30" s="807"/>
      <c r="S30" s="807"/>
      <c r="T30" s="807"/>
      <c r="U30" s="807"/>
      <c r="V30" s="807"/>
      <c r="W30" s="807"/>
      <c r="X30" s="807"/>
      <c r="Y30" s="807"/>
      <c r="Z30" s="807"/>
      <c r="AA30" s="807"/>
      <c r="AB30" s="807"/>
      <c r="AC30" s="807"/>
      <c r="AD30" s="807"/>
      <c r="AE30" s="807"/>
      <c r="AF30" s="808"/>
      <c r="AG30" s="463"/>
      <c r="AH30" s="475"/>
      <c r="AI30" s="460"/>
      <c r="AJ30" s="460"/>
      <c r="AK30" s="460"/>
      <c r="AL30" s="460"/>
      <c r="AM30" s="460"/>
      <c r="AN30" s="460"/>
      <c r="AO30" s="460"/>
      <c r="AP30" s="460"/>
      <c r="AQ30" s="460"/>
      <c r="AR30" s="460"/>
    </row>
    <row r="31" spans="1:44" ht="25.05" customHeight="1" x14ac:dyDescent="0.2">
      <c r="A31" s="761"/>
      <c r="B31" s="689" t="s">
        <v>1375</v>
      </c>
      <c r="C31" s="602" t="s">
        <v>24</v>
      </c>
      <c r="D31" s="790"/>
      <c r="E31" s="791"/>
      <c r="F31" s="791"/>
      <c r="G31" s="791"/>
      <c r="H31" s="791"/>
      <c r="I31" s="791"/>
      <c r="J31" s="791"/>
      <c r="K31" s="791"/>
      <c r="L31" s="791"/>
      <c r="M31" s="791"/>
      <c r="N31" s="791"/>
      <c r="O31" s="791"/>
      <c r="P31" s="791"/>
      <c r="Q31" s="791"/>
      <c r="R31" s="799"/>
      <c r="S31" s="648" t="s">
        <v>1382</v>
      </c>
      <c r="T31" s="648"/>
      <c r="U31" s="648"/>
      <c r="V31" s="648"/>
      <c r="W31" s="648"/>
      <c r="X31" s="648"/>
      <c r="Y31" s="648"/>
      <c r="Z31" s="648"/>
      <c r="AA31" s="648"/>
      <c r="AB31" s="648"/>
      <c r="AC31" s="648"/>
      <c r="AD31" s="648"/>
      <c r="AE31" s="648"/>
      <c r="AF31" s="649"/>
      <c r="AG31" s="463" t="s">
        <v>1381</v>
      </c>
      <c r="AH31" s="475"/>
      <c r="AI31" s="460"/>
      <c r="AJ31" s="491"/>
      <c r="AK31" s="460"/>
      <c r="AL31" s="460"/>
      <c r="AM31" s="460"/>
      <c r="AN31" s="460"/>
      <c r="AO31" s="460"/>
      <c r="AP31" s="460"/>
      <c r="AQ31" s="460"/>
      <c r="AR31" s="460"/>
    </row>
    <row r="32" spans="1:44" ht="25.05" customHeight="1" x14ac:dyDescent="0.2">
      <c r="A32" s="761"/>
      <c r="B32" s="690"/>
      <c r="C32" s="603" t="s">
        <v>1012</v>
      </c>
      <c r="D32" s="695"/>
      <c r="E32" s="696"/>
      <c r="F32" s="696"/>
      <c r="G32" s="696"/>
      <c r="H32" s="696"/>
      <c r="I32" s="696"/>
      <c r="J32" s="696"/>
      <c r="K32" s="696"/>
      <c r="L32" s="696"/>
      <c r="M32" s="696"/>
      <c r="N32" s="696"/>
      <c r="O32" s="696"/>
      <c r="P32" s="696"/>
      <c r="Q32" s="696"/>
      <c r="R32" s="697"/>
      <c r="S32" s="650" t="s">
        <v>1326</v>
      </c>
      <c r="T32" s="650" t="s">
        <v>1407</v>
      </c>
      <c r="U32" s="650"/>
      <c r="V32" s="650"/>
      <c r="W32" s="650"/>
      <c r="X32" s="650"/>
      <c r="Y32" s="650"/>
      <c r="Z32" s="650"/>
      <c r="AA32" s="650"/>
      <c r="AB32" s="650"/>
      <c r="AC32" s="650"/>
      <c r="AD32" s="650"/>
      <c r="AE32" s="650"/>
      <c r="AF32" s="651"/>
      <c r="AG32" s="463"/>
      <c r="AH32" s="475"/>
      <c r="AI32" s="460"/>
      <c r="AJ32" s="460"/>
      <c r="AK32" s="460"/>
      <c r="AL32" s="460"/>
      <c r="AM32" s="460"/>
      <c r="AN32" s="460"/>
      <c r="AO32" s="460"/>
      <c r="AP32" s="460"/>
      <c r="AQ32" s="460"/>
      <c r="AR32" s="460"/>
    </row>
    <row r="33" spans="1:44" ht="25.05" customHeight="1" x14ac:dyDescent="0.2">
      <c r="A33" s="761"/>
      <c r="B33" s="836" t="s">
        <v>1383</v>
      </c>
      <c r="C33" s="837"/>
      <c r="D33" s="847"/>
      <c r="E33" s="848"/>
      <c r="F33" s="848"/>
      <c r="G33" s="848"/>
      <c r="H33" s="848"/>
      <c r="I33" s="848"/>
      <c r="J33" s="848"/>
      <c r="K33" s="848"/>
      <c r="L33" s="848"/>
      <c r="M33" s="848"/>
      <c r="N33" s="848"/>
      <c r="O33" s="848"/>
      <c r="P33" s="848"/>
      <c r="Q33" s="848"/>
      <c r="R33" s="849"/>
      <c r="S33" s="650" t="s">
        <v>1406</v>
      </c>
      <c r="T33" s="650" t="s">
        <v>1407</v>
      </c>
      <c r="U33" s="650"/>
      <c r="V33" s="650"/>
      <c r="W33" s="650"/>
      <c r="X33" s="650"/>
      <c r="Y33" s="650"/>
      <c r="Z33" s="650"/>
      <c r="AA33" s="650"/>
      <c r="AB33" s="650"/>
      <c r="AC33" s="650"/>
      <c r="AD33" s="650"/>
      <c r="AE33" s="650"/>
      <c r="AF33" s="651"/>
      <c r="AG33" s="463"/>
      <c r="AH33" s="475"/>
      <c r="AI33" s="460"/>
      <c r="AJ33" s="460"/>
      <c r="AK33" s="460"/>
      <c r="AL33" s="460"/>
      <c r="AM33" s="460"/>
      <c r="AN33" s="460"/>
      <c r="AO33" s="460"/>
      <c r="AP33" s="460"/>
      <c r="AQ33" s="460"/>
      <c r="AR33" s="460"/>
    </row>
    <row r="34" spans="1:44" ht="59.4" customHeight="1" x14ac:dyDescent="0.2">
      <c r="A34" s="761"/>
      <c r="B34" s="691" t="s">
        <v>1423</v>
      </c>
      <c r="C34" s="692"/>
      <c r="D34" s="866" t="s">
        <v>1355</v>
      </c>
      <c r="E34" s="867"/>
      <c r="F34" s="867"/>
      <c r="G34" s="867"/>
      <c r="H34" s="868"/>
      <c r="I34" s="612" t="s">
        <v>735</v>
      </c>
      <c r="J34" s="831" t="s">
        <v>1403</v>
      </c>
      <c r="K34" s="832"/>
      <c r="L34" s="832"/>
      <c r="M34" s="832"/>
      <c r="N34" s="832"/>
      <c r="O34" s="833"/>
      <c r="P34" s="863" t="s">
        <v>1405</v>
      </c>
      <c r="Q34" s="864"/>
      <c r="R34" s="864"/>
      <c r="S34" s="864"/>
      <c r="T34" s="864"/>
      <c r="U34" s="864"/>
      <c r="V34" s="864"/>
      <c r="W34" s="864"/>
      <c r="X34" s="864"/>
      <c r="Y34" s="864"/>
      <c r="Z34" s="864"/>
      <c r="AA34" s="864"/>
      <c r="AB34" s="864"/>
      <c r="AC34" s="864"/>
      <c r="AD34" s="864"/>
      <c r="AE34" s="864"/>
      <c r="AF34" s="865"/>
      <c r="AG34" s="463"/>
      <c r="AH34" s="475"/>
      <c r="AI34" s="460"/>
      <c r="AJ34" s="460"/>
      <c r="AK34" s="495"/>
      <c r="AL34" s="460"/>
      <c r="AM34" s="460"/>
      <c r="AN34" s="460"/>
      <c r="AO34" s="460"/>
      <c r="AP34" s="460"/>
      <c r="AQ34" s="460"/>
      <c r="AR34" s="460"/>
    </row>
    <row r="35" spans="1:44" ht="25.05" customHeight="1" x14ac:dyDescent="0.2">
      <c r="A35" s="761"/>
      <c r="B35" s="693"/>
      <c r="C35" s="694"/>
      <c r="D35" s="757"/>
      <c r="E35" s="758"/>
      <c r="F35" s="758"/>
      <c r="G35" s="758"/>
      <c r="H35" s="759"/>
      <c r="I35" s="556" t="s">
        <v>735</v>
      </c>
      <c r="J35" s="839"/>
      <c r="K35" s="839"/>
      <c r="L35" s="839"/>
      <c r="M35" s="839"/>
      <c r="N35" s="839"/>
      <c r="O35" s="840"/>
      <c r="P35" s="796"/>
      <c r="Q35" s="797"/>
      <c r="R35" s="797"/>
      <c r="S35" s="797"/>
      <c r="T35" s="797"/>
      <c r="U35" s="797"/>
      <c r="V35" s="797"/>
      <c r="W35" s="797"/>
      <c r="X35" s="797"/>
      <c r="Y35" s="797"/>
      <c r="Z35" s="797"/>
      <c r="AA35" s="797"/>
      <c r="AB35" s="797"/>
      <c r="AC35" s="797"/>
      <c r="AD35" s="797"/>
      <c r="AE35" s="797"/>
      <c r="AF35" s="798"/>
      <c r="AG35" s="463"/>
      <c r="AH35" s="475"/>
      <c r="AI35" s="460"/>
      <c r="AJ35" s="460"/>
      <c r="AK35" s="460"/>
      <c r="AL35" s="460"/>
      <c r="AM35" s="460"/>
      <c r="AN35" s="460"/>
      <c r="AO35" s="460"/>
      <c r="AP35" s="460"/>
      <c r="AQ35" s="460"/>
      <c r="AR35" s="460"/>
    </row>
    <row r="36" spans="1:44" ht="25.05" customHeight="1" x14ac:dyDescent="0.2">
      <c r="A36" s="761"/>
      <c r="B36" s="693"/>
      <c r="C36" s="694"/>
      <c r="D36" s="757"/>
      <c r="E36" s="758"/>
      <c r="F36" s="758"/>
      <c r="G36" s="758"/>
      <c r="H36" s="759"/>
      <c r="I36" s="556" t="s">
        <v>735</v>
      </c>
      <c r="J36" s="839"/>
      <c r="K36" s="839"/>
      <c r="L36" s="839"/>
      <c r="M36" s="839"/>
      <c r="N36" s="839"/>
      <c r="O36" s="840"/>
      <c r="P36" s="796"/>
      <c r="Q36" s="797"/>
      <c r="R36" s="797"/>
      <c r="S36" s="797"/>
      <c r="T36" s="797"/>
      <c r="U36" s="797"/>
      <c r="V36" s="797"/>
      <c r="W36" s="797"/>
      <c r="X36" s="797"/>
      <c r="Y36" s="797"/>
      <c r="Z36" s="797"/>
      <c r="AA36" s="797"/>
      <c r="AB36" s="797"/>
      <c r="AC36" s="797"/>
      <c r="AD36" s="797"/>
      <c r="AE36" s="797"/>
      <c r="AF36" s="798"/>
      <c r="AG36" s="463"/>
      <c r="AH36" s="475"/>
      <c r="AI36" s="460"/>
      <c r="AJ36" s="460"/>
      <c r="AK36" s="460"/>
      <c r="AL36" s="460"/>
      <c r="AM36" s="460"/>
      <c r="AN36" s="460"/>
      <c r="AO36" s="460"/>
      <c r="AP36" s="460"/>
      <c r="AQ36" s="460"/>
      <c r="AR36" s="460"/>
    </row>
    <row r="37" spans="1:44" ht="25.05" customHeight="1" x14ac:dyDescent="0.2">
      <c r="A37" s="761"/>
      <c r="B37" s="693"/>
      <c r="C37" s="694"/>
      <c r="D37" s="757"/>
      <c r="E37" s="758"/>
      <c r="F37" s="758"/>
      <c r="G37" s="758"/>
      <c r="H37" s="759"/>
      <c r="I37" s="556" t="s">
        <v>735</v>
      </c>
      <c r="J37" s="839"/>
      <c r="K37" s="839"/>
      <c r="L37" s="839"/>
      <c r="M37" s="839"/>
      <c r="N37" s="839"/>
      <c r="O37" s="840"/>
      <c r="P37" s="838"/>
      <c r="Q37" s="797"/>
      <c r="R37" s="797"/>
      <c r="S37" s="797"/>
      <c r="T37" s="797"/>
      <c r="U37" s="797"/>
      <c r="V37" s="797"/>
      <c r="W37" s="797"/>
      <c r="X37" s="797"/>
      <c r="Y37" s="797"/>
      <c r="Z37" s="797"/>
      <c r="AA37" s="797"/>
      <c r="AB37" s="797"/>
      <c r="AC37" s="797"/>
      <c r="AD37" s="797"/>
      <c r="AE37" s="797"/>
      <c r="AF37" s="798"/>
      <c r="AG37" s="463"/>
      <c r="AH37" s="475"/>
      <c r="AI37" s="460"/>
      <c r="AJ37" s="460"/>
      <c r="AK37" s="460"/>
      <c r="AL37" s="460"/>
      <c r="AM37" s="460"/>
      <c r="AN37" s="460"/>
      <c r="AO37" s="460"/>
      <c r="AP37" s="460"/>
      <c r="AQ37" s="460"/>
      <c r="AR37" s="460"/>
    </row>
    <row r="38" spans="1:44" ht="25.05" customHeight="1" x14ac:dyDescent="0.2">
      <c r="A38" s="761"/>
      <c r="B38" s="693"/>
      <c r="C38" s="694"/>
      <c r="D38" s="757"/>
      <c r="E38" s="758"/>
      <c r="F38" s="758"/>
      <c r="G38" s="758"/>
      <c r="H38" s="759"/>
      <c r="I38" s="556" t="s">
        <v>735</v>
      </c>
      <c r="J38" s="839"/>
      <c r="K38" s="839"/>
      <c r="L38" s="839"/>
      <c r="M38" s="839"/>
      <c r="N38" s="839"/>
      <c r="O38" s="840"/>
      <c r="P38" s="796"/>
      <c r="Q38" s="797"/>
      <c r="R38" s="797"/>
      <c r="S38" s="797"/>
      <c r="T38" s="797"/>
      <c r="U38" s="797"/>
      <c r="V38" s="797"/>
      <c r="W38" s="797"/>
      <c r="X38" s="797"/>
      <c r="Y38" s="797"/>
      <c r="Z38" s="797"/>
      <c r="AA38" s="797"/>
      <c r="AB38" s="797"/>
      <c r="AC38" s="797"/>
      <c r="AD38" s="797"/>
      <c r="AE38" s="797"/>
      <c r="AF38" s="798"/>
      <c r="AG38" s="463"/>
      <c r="AH38" s="475"/>
      <c r="AI38" s="460"/>
      <c r="AJ38" s="460"/>
      <c r="AK38" s="460"/>
      <c r="AL38" s="460"/>
      <c r="AM38" s="460"/>
      <c r="AN38" s="460"/>
      <c r="AO38" s="460"/>
      <c r="AP38" s="460"/>
      <c r="AQ38" s="460"/>
      <c r="AR38" s="460"/>
    </row>
    <row r="39" spans="1:44" ht="25.05" customHeight="1" x14ac:dyDescent="0.2">
      <c r="A39" s="761"/>
      <c r="B39" s="693"/>
      <c r="C39" s="694"/>
      <c r="D39" s="757"/>
      <c r="E39" s="758"/>
      <c r="F39" s="758"/>
      <c r="G39" s="758"/>
      <c r="H39" s="759"/>
      <c r="I39" s="556" t="s">
        <v>735</v>
      </c>
      <c r="J39" s="839"/>
      <c r="K39" s="839"/>
      <c r="L39" s="839"/>
      <c r="M39" s="839"/>
      <c r="N39" s="839"/>
      <c r="O39" s="840"/>
      <c r="P39" s="838"/>
      <c r="Q39" s="797"/>
      <c r="R39" s="797"/>
      <c r="S39" s="797"/>
      <c r="T39" s="797"/>
      <c r="U39" s="797"/>
      <c r="V39" s="797"/>
      <c r="W39" s="797"/>
      <c r="X39" s="797"/>
      <c r="Y39" s="797"/>
      <c r="Z39" s="797"/>
      <c r="AA39" s="797"/>
      <c r="AB39" s="797"/>
      <c r="AC39" s="797"/>
      <c r="AD39" s="797"/>
      <c r="AE39" s="797"/>
      <c r="AF39" s="798"/>
      <c r="AG39" s="463"/>
      <c r="AH39" s="475"/>
      <c r="AI39" s="492"/>
      <c r="AJ39" s="492"/>
      <c r="AK39" s="492"/>
      <c r="AL39" s="492"/>
      <c r="AM39" s="492"/>
      <c r="AN39" s="492"/>
      <c r="AO39" s="460"/>
      <c r="AP39" s="460"/>
      <c r="AQ39" s="460"/>
      <c r="AR39" s="460"/>
    </row>
    <row r="40" spans="1:44" ht="25.05" customHeight="1" x14ac:dyDescent="0.2">
      <c r="A40" s="761"/>
      <c r="B40" s="693"/>
      <c r="C40" s="694"/>
      <c r="D40" s="757"/>
      <c r="E40" s="758"/>
      <c r="F40" s="758"/>
      <c r="G40" s="758"/>
      <c r="H40" s="759"/>
      <c r="I40" s="556" t="s">
        <v>735</v>
      </c>
      <c r="J40" s="839"/>
      <c r="K40" s="839"/>
      <c r="L40" s="839"/>
      <c r="M40" s="839"/>
      <c r="N40" s="839"/>
      <c r="O40" s="840"/>
      <c r="P40" s="811"/>
      <c r="Q40" s="797"/>
      <c r="R40" s="797"/>
      <c r="S40" s="797"/>
      <c r="T40" s="797"/>
      <c r="U40" s="797"/>
      <c r="V40" s="797"/>
      <c r="W40" s="797"/>
      <c r="X40" s="797"/>
      <c r="Y40" s="797"/>
      <c r="Z40" s="797"/>
      <c r="AA40" s="797"/>
      <c r="AB40" s="797"/>
      <c r="AC40" s="797"/>
      <c r="AD40" s="797"/>
      <c r="AE40" s="797"/>
      <c r="AF40" s="798"/>
      <c r="AG40" s="463"/>
      <c r="AH40" s="475"/>
      <c r="AI40" s="492"/>
      <c r="AJ40" s="492"/>
      <c r="AK40" s="492"/>
      <c r="AL40" s="492"/>
      <c r="AM40" s="492"/>
      <c r="AN40" s="492"/>
      <c r="AO40" s="460"/>
      <c r="AP40" s="460"/>
      <c r="AQ40" s="460"/>
      <c r="AR40" s="460"/>
    </row>
    <row r="41" spans="1:44" ht="25.05" customHeight="1" x14ac:dyDescent="0.2">
      <c r="A41" s="761"/>
      <c r="B41" s="693"/>
      <c r="C41" s="694"/>
      <c r="D41" s="757"/>
      <c r="E41" s="758"/>
      <c r="F41" s="758"/>
      <c r="G41" s="758"/>
      <c r="H41" s="759"/>
      <c r="I41" s="556" t="s">
        <v>735</v>
      </c>
      <c r="J41" s="839"/>
      <c r="K41" s="839"/>
      <c r="L41" s="839"/>
      <c r="M41" s="839"/>
      <c r="N41" s="839"/>
      <c r="O41" s="839"/>
      <c r="P41" s="811"/>
      <c r="Q41" s="797"/>
      <c r="R41" s="797"/>
      <c r="S41" s="797"/>
      <c r="T41" s="797"/>
      <c r="U41" s="797"/>
      <c r="V41" s="797"/>
      <c r="W41" s="797"/>
      <c r="X41" s="797"/>
      <c r="Y41" s="797"/>
      <c r="Z41" s="797"/>
      <c r="AA41" s="797"/>
      <c r="AB41" s="797"/>
      <c r="AC41" s="797"/>
      <c r="AD41" s="797"/>
      <c r="AE41" s="797"/>
      <c r="AF41" s="798"/>
      <c r="AG41" s="463"/>
      <c r="AH41" s="475"/>
      <c r="AI41" s="492"/>
      <c r="AJ41" s="492"/>
      <c r="AK41" s="492"/>
      <c r="AL41" s="492"/>
      <c r="AM41" s="492"/>
      <c r="AN41" s="492"/>
      <c r="AO41" s="460"/>
      <c r="AP41" s="460"/>
      <c r="AQ41" s="460"/>
      <c r="AR41" s="460"/>
    </row>
    <row r="42" spans="1:44" ht="25.05" customHeight="1" x14ac:dyDescent="0.2">
      <c r="A42" s="761"/>
      <c r="B42" s="693"/>
      <c r="C42" s="694"/>
      <c r="D42" s="757"/>
      <c r="E42" s="758"/>
      <c r="F42" s="758"/>
      <c r="G42" s="758"/>
      <c r="H42" s="759"/>
      <c r="I42" s="556" t="s">
        <v>735</v>
      </c>
      <c r="J42" s="839"/>
      <c r="K42" s="839"/>
      <c r="L42" s="839"/>
      <c r="M42" s="839"/>
      <c r="N42" s="839"/>
      <c r="O42" s="840"/>
      <c r="P42" s="796"/>
      <c r="Q42" s="797"/>
      <c r="R42" s="797"/>
      <c r="S42" s="797"/>
      <c r="T42" s="797"/>
      <c r="U42" s="797"/>
      <c r="V42" s="797"/>
      <c r="W42" s="797"/>
      <c r="X42" s="797"/>
      <c r="Y42" s="797"/>
      <c r="Z42" s="797"/>
      <c r="AA42" s="797"/>
      <c r="AB42" s="797"/>
      <c r="AC42" s="797"/>
      <c r="AD42" s="797"/>
      <c r="AE42" s="797"/>
      <c r="AF42" s="798"/>
      <c r="AG42" s="463"/>
      <c r="AH42" s="475"/>
      <c r="AI42" s="492"/>
      <c r="AJ42" s="492"/>
      <c r="AK42" s="492"/>
      <c r="AL42" s="492"/>
      <c r="AM42" s="492"/>
      <c r="AN42" s="492"/>
      <c r="AO42" s="460"/>
      <c r="AP42" s="460"/>
      <c r="AQ42" s="460"/>
      <c r="AR42" s="460"/>
    </row>
    <row r="43" spans="1:44" ht="25.05" customHeight="1" x14ac:dyDescent="0.2">
      <c r="A43" s="761"/>
      <c r="B43" s="693"/>
      <c r="C43" s="694"/>
      <c r="D43" s="757"/>
      <c r="E43" s="758"/>
      <c r="F43" s="758"/>
      <c r="G43" s="758"/>
      <c r="H43" s="759"/>
      <c r="I43" s="556" t="s">
        <v>735</v>
      </c>
      <c r="J43" s="839"/>
      <c r="K43" s="839"/>
      <c r="L43" s="839"/>
      <c r="M43" s="839"/>
      <c r="N43" s="839"/>
      <c r="O43" s="840"/>
      <c r="P43" s="796"/>
      <c r="Q43" s="797"/>
      <c r="R43" s="797"/>
      <c r="S43" s="797"/>
      <c r="T43" s="797"/>
      <c r="U43" s="797"/>
      <c r="V43" s="797"/>
      <c r="W43" s="797"/>
      <c r="X43" s="797"/>
      <c r="Y43" s="797"/>
      <c r="Z43" s="797"/>
      <c r="AA43" s="797"/>
      <c r="AB43" s="797"/>
      <c r="AC43" s="797"/>
      <c r="AD43" s="797"/>
      <c r="AE43" s="797"/>
      <c r="AF43" s="798"/>
      <c r="AG43" s="463"/>
      <c r="AH43" s="475"/>
      <c r="AI43" s="492"/>
      <c r="AJ43" s="492"/>
      <c r="AK43" s="492"/>
      <c r="AL43" s="492"/>
      <c r="AM43" s="492"/>
      <c r="AN43" s="492"/>
      <c r="AO43" s="460"/>
      <c r="AP43" s="460"/>
      <c r="AQ43" s="460"/>
      <c r="AR43" s="460"/>
    </row>
    <row r="44" spans="1:44" ht="25.05" customHeight="1" x14ac:dyDescent="0.2">
      <c r="A44" s="761"/>
      <c r="B44" s="693"/>
      <c r="C44" s="694"/>
      <c r="D44" s="757"/>
      <c r="E44" s="873"/>
      <c r="F44" s="873"/>
      <c r="G44" s="873"/>
      <c r="H44" s="874"/>
      <c r="I44" s="556" t="s">
        <v>735</v>
      </c>
      <c r="J44" s="875"/>
      <c r="K44" s="876"/>
      <c r="L44" s="876"/>
      <c r="M44" s="876"/>
      <c r="N44" s="876"/>
      <c r="O44" s="877"/>
      <c r="P44" s="811"/>
      <c r="Q44" s="878"/>
      <c r="R44" s="878"/>
      <c r="S44" s="878"/>
      <c r="T44" s="878"/>
      <c r="U44" s="878"/>
      <c r="V44" s="878"/>
      <c r="W44" s="878"/>
      <c r="X44" s="878"/>
      <c r="Y44" s="878"/>
      <c r="Z44" s="878"/>
      <c r="AA44" s="878"/>
      <c r="AB44" s="878"/>
      <c r="AC44" s="878"/>
      <c r="AD44" s="878"/>
      <c r="AE44" s="878"/>
      <c r="AF44" s="879"/>
      <c r="AG44" s="463"/>
      <c r="AH44" s="475"/>
      <c r="AI44" s="492"/>
      <c r="AJ44" s="492"/>
      <c r="AK44" s="492"/>
      <c r="AL44" s="492"/>
      <c r="AM44" s="492"/>
      <c r="AN44" s="492"/>
      <c r="AO44" s="460"/>
      <c r="AP44" s="460"/>
      <c r="AQ44" s="460"/>
      <c r="AR44" s="460"/>
    </row>
    <row r="45" spans="1:44" ht="25.05" customHeight="1" x14ac:dyDescent="0.2">
      <c r="A45" s="761"/>
      <c r="B45" s="693"/>
      <c r="C45" s="694"/>
      <c r="D45" s="757"/>
      <c r="E45" s="873"/>
      <c r="F45" s="873"/>
      <c r="G45" s="873"/>
      <c r="H45" s="874"/>
      <c r="I45" s="556" t="s">
        <v>735</v>
      </c>
      <c r="J45" s="875"/>
      <c r="K45" s="876"/>
      <c r="L45" s="876"/>
      <c r="M45" s="876"/>
      <c r="N45" s="876"/>
      <c r="O45" s="877"/>
      <c r="P45" s="811"/>
      <c r="Q45" s="878"/>
      <c r="R45" s="878"/>
      <c r="S45" s="878"/>
      <c r="T45" s="878"/>
      <c r="U45" s="878"/>
      <c r="V45" s="878"/>
      <c r="W45" s="878"/>
      <c r="X45" s="878"/>
      <c r="Y45" s="878"/>
      <c r="Z45" s="878"/>
      <c r="AA45" s="878"/>
      <c r="AB45" s="878"/>
      <c r="AC45" s="878"/>
      <c r="AD45" s="878"/>
      <c r="AE45" s="878"/>
      <c r="AF45" s="879"/>
      <c r="AG45" s="463"/>
      <c r="AH45" s="475"/>
      <c r="AI45" s="492"/>
      <c r="AJ45" s="492"/>
      <c r="AK45" s="492"/>
      <c r="AL45" s="492"/>
      <c r="AM45" s="492"/>
      <c r="AN45" s="492"/>
      <c r="AO45" s="460"/>
      <c r="AP45" s="460"/>
      <c r="AQ45" s="460"/>
      <c r="AR45" s="460"/>
    </row>
    <row r="46" spans="1:44" ht="25.05" customHeight="1" x14ac:dyDescent="0.2">
      <c r="A46" s="761"/>
      <c r="B46" s="693"/>
      <c r="C46" s="694"/>
      <c r="D46" s="757"/>
      <c r="E46" s="873"/>
      <c r="F46" s="873"/>
      <c r="G46" s="873"/>
      <c r="H46" s="874"/>
      <c r="I46" s="556" t="s">
        <v>735</v>
      </c>
      <c r="J46" s="875"/>
      <c r="K46" s="876"/>
      <c r="L46" s="876"/>
      <c r="M46" s="876"/>
      <c r="N46" s="876"/>
      <c r="O46" s="877"/>
      <c r="P46" s="811"/>
      <c r="Q46" s="878"/>
      <c r="R46" s="878"/>
      <c r="S46" s="878"/>
      <c r="T46" s="878"/>
      <c r="U46" s="878"/>
      <c r="V46" s="878"/>
      <c r="W46" s="878"/>
      <c r="X46" s="878"/>
      <c r="Y46" s="878"/>
      <c r="Z46" s="878"/>
      <c r="AA46" s="878"/>
      <c r="AB46" s="878"/>
      <c r="AC46" s="878"/>
      <c r="AD46" s="878"/>
      <c r="AE46" s="878"/>
      <c r="AF46" s="879"/>
      <c r="AG46" s="463"/>
      <c r="AH46" s="475"/>
      <c r="AI46" s="492"/>
      <c r="AJ46" s="492"/>
      <c r="AK46" s="492"/>
      <c r="AL46" s="492"/>
      <c r="AM46" s="492"/>
      <c r="AN46" s="492"/>
      <c r="AO46" s="460"/>
      <c r="AP46" s="460"/>
      <c r="AQ46" s="460"/>
      <c r="AR46" s="460"/>
    </row>
    <row r="47" spans="1:44" ht="25.05" customHeight="1" x14ac:dyDescent="0.2">
      <c r="A47" s="761"/>
      <c r="B47" s="693"/>
      <c r="C47" s="694"/>
      <c r="D47" s="757"/>
      <c r="E47" s="873"/>
      <c r="F47" s="873"/>
      <c r="G47" s="873"/>
      <c r="H47" s="874"/>
      <c r="I47" s="556" t="s">
        <v>735</v>
      </c>
      <c r="J47" s="875"/>
      <c r="K47" s="876"/>
      <c r="L47" s="876"/>
      <c r="M47" s="876"/>
      <c r="N47" s="876"/>
      <c r="O47" s="877"/>
      <c r="P47" s="811"/>
      <c r="Q47" s="878"/>
      <c r="R47" s="878"/>
      <c r="S47" s="878"/>
      <c r="T47" s="878"/>
      <c r="U47" s="878"/>
      <c r="V47" s="878"/>
      <c r="W47" s="878"/>
      <c r="X47" s="878"/>
      <c r="Y47" s="878"/>
      <c r="Z47" s="878"/>
      <c r="AA47" s="878"/>
      <c r="AB47" s="878"/>
      <c r="AC47" s="878"/>
      <c r="AD47" s="878"/>
      <c r="AE47" s="878"/>
      <c r="AF47" s="879"/>
      <c r="AG47" s="463"/>
      <c r="AH47" s="475"/>
      <c r="AI47" s="492"/>
      <c r="AJ47" s="492"/>
      <c r="AK47" s="492"/>
      <c r="AL47" s="492"/>
      <c r="AM47" s="492"/>
      <c r="AN47" s="492"/>
      <c r="AO47" s="460"/>
      <c r="AP47" s="460"/>
      <c r="AQ47" s="460"/>
      <c r="AR47" s="460"/>
    </row>
    <row r="48" spans="1:44" ht="25.05" customHeight="1" x14ac:dyDescent="0.2">
      <c r="A48" s="761"/>
      <c r="B48" s="693"/>
      <c r="C48" s="694"/>
      <c r="D48" s="757"/>
      <c r="E48" s="873"/>
      <c r="F48" s="873"/>
      <c r="G48" s="873"/>
      <c r="H48" s="874"/>
      <c r="I48" s="556" t="s">
        <v>735</v>
      </c>
      <c r="J48" s="875"/>
      <c r="K48" s="876"/>
      <c r="L48" s="876"/>
      <c r="M48" s="876"/>
      <c r="N48" s="876"/>
      <c r="O48" s="877"/>
      <c r="P48" s="811"/>
      <c r="Q48" s="878"/>
      <c r="R48" s="878"/>
      <c r="S48" s="878"/>
      <c r="T48" s="878"/>
      <c r="U48" s="878"/>
      <c r="V48" s="878"/>
      <c r="W48" s="878"/>
      <c r="X48" s="878"/>
      <c r="Y48" s="878"/>
      <c r="Z48" s="878"/>
      <c r="AA48" s="878"/>
      <c r="AB48" s="878"/>
      <c r="AC48" s="878"/>
      <c r="AD48" s="878"/>
      <c r="AE48" s="878"/>
      <c r="AF48" s="879"/>
      <c r="AG48" s="463"/>
      <c r="AH48" s="475"/>
      <c r="AI48" s="492"/>
      <c r="AJ48" s="492"/>
      <c r="AK48" s="492"/>
      <c r="AL48" s="492"/>
      <c r="AM48" s="492"/>
      <c r="AN48" s="492"/>
      <c r="AO48" s="460"/>
      <c r="AP48" s="460"/>
      <c r="AQ48" s="460"/>
      <c r="AR48" s="460"/>
    </row>
    <row r="49" spans="1:44" ht="25.05" customHeight="1" x14ac:dyDescent="0.2">
      <c r="A49" s="761"/>
      <c r="B49" s="693"/>
      <c r="C49" s="694"/>
      <c r="D49" s="757"/>
      <c r="E49" s="873"/>
      <c r="F49" s="873"/>
      <c r="G49" s="873"/>
      <c r="H49" s="874"/>
      <c r="I49" s="556" t="s">
        <v>735</v>
      </c>
      <c r="J49" s="875"/>
      <c r="K49" s="876"/>
      <c r="L49" s="876"/>
      <c r="M49" s="876"/>
      <c r="N49" s="876"/>
      <c r="O49" s="877"/>
      <c r="P49" s="811"/>
      <c r="Q49" s="878"/>
      <c r="R49" s="878"/>
      <c r="S49" s="878"/>
      <c r="T49" s="878"/>
      <c r="U49" s="878"/>
      <c r="V49" s="878"/>
      <c r="W49" s="878"/>
      <c r="X49" s="878"/>
      <c r="Y49" s="878"/>
      <c r="Z49" s="878"/>
      <c r="AA49" s="878"/>
      <c r="AB49" s="878"/>
      <c r="AC49" s="878"/>
      <c r="AD49" s="878"/>
      <c r="AE49" s="878"/>
      <c r="AF49" s="879"/>
      <c r="AG49" s="463"/>
      <c r="AH49" s="475"/>
      <c r="AI49" s="492"/>
      <c r="AJ49" s="492"/>
      <c r="AK49" s="492"/>
      <c r="AL49" s="492"/>
      <c r="AM49" s="492"/>
      <c r="AN49" s="492"/>
      <c r="AO49" s="460"/>
      <c r="AP49" s="460"/>
      <c r="AQ49" s="460"/>
      <c r="AR49" s="460"/>
    </row>
    <row r="50" spans="1:44" ht="25.05" customHeight="1" x14ac:dyDescent="0.2">
      <c r="A50" s="761"/>
      <c r="B50" s="693"/>
      <c r="C50" s="694"/>
      <c r="D50" s="757"/>
      <c r="E50" s="873"/>
      <c r="F50" s="873"/>
      <c r="G50" s="873"/>
      <c r="H50" s="874"/>
      <c r="I50" s="556" t="s">
        <v>735</v>
      </c>
      <c r="J50" s="875"/>
      <c r="K50" s="876"/>
      <c r="L50" s="876"/>
      <c r="M50" s="876"/>
      <c r="N50" s="876"/>
      <c r="O50" s="877"/>
      <c r="P50" s="811"/>
      <c r="Q50" s="878"/>
      <c r="R50" s="878"/>
      <c r="S50" s="878"/>
      <c r="T50" s="878"/>
      <c r="U50" s="878"/>
      <c r="V50" s="878"/>
      <c r="W50" s="878"/>
      <c r="X50" s="878"/>
      <c r="Y50" s="878"/>
      <c r="Z50" s="878"/>
      <c r="AA50" s="878"/>
      <c r="AB50" s="878"/>
      <c r="AC50" s="878"/>
      <c r="AD50" s="878"/>
      <c r="AE50" s="878"/>
      <c r="AF50" s="879"/>
      <c r="AG50" s="463"/>
      <c r="AH50" s="475"/>
      <c r="AI50" s="492"/>
      <c r="AJ50" s="492"/>
      <c r="AK50" s="492"/>
      <c r="AL50" s="492"/>
      <c r="AM50" s="492"/>
      <c r="AN50" s="492"/>
      <c r="AO50" s="460"/>
      <c r="AP50" s="460"/>
      <c r="AQ50" s="460"/>
      <c r="AR50" s="460"/>
    </row>
    <row r="51" spans="1:44" ht="25.05" customHeight="1" x14ac:dyDescent="0.2">
      <c r="A51" s="761"/>
      <c r="B51" s="693"/>
      <c r="C51" s="694"/>
      <c r="D51" s="757"/>
      <c r="E51" s="873"/>
      <c r="F51" s="873"/>
      <c r="G51" s="873"/>
      <c r="H51" s="874"/>
      <c r="I51" s="556" t="s">
        <v>735</v>
      </c>
      <c r="J51" s="875"/>
      <c r="K51" s="876"/>
      <c r="L51" s="876"/>
      <c r="M51" s="876"/>
      <c r="N51" s="876"/>
      <c r="O51" s="877"/>
      <c r="P51" s="811"/>
      <c r="Q51" s="878"/>
      <c r="R51" s="878"/>
      <c r="S51" s="878"/>
      <c r="T51" s="878"/>
      <c r="U51" s="878"/>
      <c r="V51" s="878"/>
      <c r="W51" s="878"/>
      <c r="X51" s="878"/>
      <c r="Y51" s="878"/>
      <c r="Z51" s="878"/>
      <c r="AA51" s="878"/>
      <c r="AB51" s="878"/>
      <c r="AC51" s="878"/>
      <c r="AD51" s="878"/>
      <c r="AE51" s="878"/>
      <c r="AF51" s="879"/>
      <c r="AG51" s="463"/>
      <c r="AH51" s="475"/>
      <c r="AI51" s="492"/>
      <c r="AJ51" s="492"/>
      <c r="AK51" s="492"/>
      <c r="AL51" s="492"/>
      <c r="AM51" s="492"/>
      <c r="AN51" s="492"/>
      <c r="AO51" s="460"/>
      <c r="AP51" s="460"/>
      <c r="AQ51" s="460"/>
      <c r="AR51" s="460"/>
    </row>
    <row r="52" spans="1:44" ht="25.05" customHeight="1" x14ac:dyDescent="0.2">
      <c r="A52" s="761"/>
      <c r="B52" s="693"/>
      <c r="C52" s="694"/>
      <c r="D52" s="757"/>
      <c r="E52" s="873"/>
      <c r="F52" s="873"/>
      <c r="G52" s="873"/>
      <c r="H52" s="874"/>
      <c r="I52" s="556" t="s">
        <v>735</v>
      </c>
      <c r="J52" s="875"/>
      <c r="K52" s="876"/>
      <c r="L52" s="876"/>
      <c r="M52" s="876"/>
      <c r="N52" s="876"/>
      <c r="O52" s="877"/>
      <c r="P52" s="811"/>
      <c r="Q52" s="878"/>
      <c r="R52" s="878"/>
      <c r="S52" s="878"/>
      <c r="T52" s="878"/>
      <c r="U52" s="878"/>
      <c r="V52" s="878"/>
      <c r="W52" s="878"/>
      <c r="X52" s="878"/>
      <c r="Y52" s="878"/>
      <c r="Z52" s="878"/>
      <c r="AA52" s="878"/>
      <c r="AB52" s="878"/>
      <c r="AC52" s="878"/>
      <c r="AD52" s="878"/>
      <c r="AE52" s="878"/>
      <c r="AF52" s="879"/>
      <c r="AG52" s="463"/>
      <c r="AH52" s="475"/>
      <c r="AI52" s="492"/>
      <c r="AJ52" s="492"/>
      <c r="AK52" s="492"/>
      <c r="AL52" s="492"/>
      <c r="AM52" s="492"/>
      <c r="AN52" s="492"/>
      <c r="AO52" s="460"/>
      <c r="AP52" s="460"/>
      <c r="AQ52" s="460"/>
      <c r="AR52" s="460"/>
    </row>
    <row r="53" spans="1:44" ht="25.05" customHeight="1" x14ac:dyDescent="0.2">
      <c r="A53" s="761"/>
      <c r="B53" s="693"/>
      <c r="C53" s="694"/>
      <c r="D53" s="757"/>
      <c r="E53" s="873"/>
      <c r="F53" s="873"/>
      <c r="G53" s="873"/>
      <c r="H53" s="874"/>
      <c r="I53" s="556" t="s">
        <v>735</v>
      </c>
      <c r="J53" s="875"/>
      <c r="K53" s="876"/>
      <c r="L53" s="876"/>
      <c r="M53" s="876"/>
      <c r="N53" s="876"/>
      <c r="O53" s="877"/>
      <c r="P53" s="811"/>
      <c r="Q53" s="878"/>
      <c r="R53" s="878"/>
      <c r="S53" s="878"/>
      <c r="T53" s="878"/>
      <c r="U53" s="878"/>
      <c r="V53" s="878"/>
      <c r="W53" s="878"/>
      <c r="X53" s="878"/>
      <c r="Y53" s="878"/>
      <c r="Z53" s="878"/>
      <c r="AA53" s="878"/>
      <c r="AB53" s="878"/>
      <c r="AC53" s="878"/>
      <c r="AD53" s="878"/>
      <c r="AE53" s="878"/>
      <c r="AF53" s="879"/>
      <c r="AG53" s="463"/>
      <c r="AH53" s="475"/>
      <c r="AI53" s="492"/>
      <c r="AJ53" s="492"/>
      <c r="AK53" s="492"/>
      <c r="AL53" s="492"/>
      <c r="AM53" s="492"/>
      <c r="AN53" s="492"/>
      <c r="AO53" s="460"/>
      <c r="AP53" s="460"/>
      <c r="AQ53" s="460"/>
      <c r="AR53" s="460"/>
    </row>
    <row r="54" spans="1:44" ht="25.05" customHeight="1" x14ac:dyDescent="0.2">
      <c r="A54" s="761"/>
      <c r="B54" s="693"/>
      <c r="C54" s="694"/>
      <c r="D54" s="757"/>
      <c r="E54" s="758"/>
      <c r="F54" s="758"/>
      <c r="G54" s="758"/>
      <c r="H54" s="759"/>
      <c r="I54" s="556" t="s">
        <v>735</v>
      </c>
      <c r="J54" s="839"/>
      <c r="K54" s="839"/>
      <c r="L54" s="839"/>
      <c r="M54" s="839"/>
      <c r="N54" s="839"/>
      <c r="O54" s="840"/>
      <c r="P54" s="796"/>
      <c r="Q54" s="797"/>
      <c r="R54" s="797"/>
      <c r="S54" s="797"/>
      <c r="T54" s="797"/>
      <c r="U54" s="797"/>
      <c r="V54" s="797"/>
      <c r="W54" s="797"/>
      <c r="X54" s="797"/>
      <c r="Y54" s="797"/>
      <c r="Z54" s="797"/>
      <c r="AA54" s="797"/>
      <c r="AB54" s="797"/>
      <c r="AC54" s="797"/>
      <c r="AD54" s="797"/>
      <c r="AE54" s="797"/>
      <c r="AF54" s="798"/>
      <c r="AG54" s="463"/>
      <c r="AH54" s="475"/>
      <c r="AI54" s="492"/>
      <c r="AJ54" s="492"/>
      <c r="AK54" s="492"/>
      <c r="AL54" s="492"/>
      <c r="AM54" s="492"/>
      <c r="AN54" s="492"/>
      <c r="AO54" s="460"/>
      <c r="AP54" s="460"/>
      <c r="AQ54" s="460"/>
      <c r="AR54" s="460"/>
    </row>
    <row r="55" spans="1:44" ht="36.6" customHeight="1" x14ac:dyDescent="0.2">
      <c r="A55" s="761"/>
      <c r="B55" s="834" t="s">
        <v>1376</v>
      </c>
      <c r="C55" s="604" t="s">
        <v>1018</v>
      </c>
      <c r="D55" s="613" t="s">
        <v>25</v>
      </c>
      <c r="E55" s="731"/>
      <c r="F55" s="731"/>
      <c r="G55" s="731"/>
      <c r="H55" s="731"/>
      <c r="I55" s="614" t="s">
        <v>26</v>
      </c>
      <c r="J55" s="731"/>
      <c r="K55" s="731"/>
      <c r="L55" s="731"/>
      <c r="M55" s="732"/>
      <c r="N55" s="623" t="s">
        <v>1384</v>
      </c>
      <c r="O55" s="623"/>
      <c r="P55" s="623"/>
      <c r="Q55" s="623"/>
      <c r="R55" s="623"/>
      <c r="S55" s="623"/>
      <c r="T55" s="623"/>
      <c r="U55" s="623"/>
      <c r="V55" s="623"/>
      <c r="W55" s="623"/>
      <c r="X55" s="623"/>
      <c r="Y55" s="623"/>
      <c r="Z55" s="623"/>
      <c r="AA55" s="623"/>
      <c r="AB55" s="623"/>
      <c r="AC55" s="623"/>
      <c r="AD55" s="623"/>
      <c r="AE55" s="623"/>
      <c r="AF55" s="624"/>
      <c r="AG55" s="463" t="s">
        <v>1381</v>
      </c>
      <c r="AH55" s="475"/>
      <c r="AI55" s="492"/>
      <c r="AJ55" s="492"/>
      <c r="AK55" s="492"/>
      <c r="AL55" s="492"/>
      <c r="AM55" s="492"/>
      <c r="AN55" s="492"/>
      <c r="AO55" s="460"/>
      <c r="AP55" s="460"/>
      <c r="AQ55" s="460"/>
      <c r="AR55" s="460"/>
    </row>
    <row r="56" spans="1:44" ht="26.4" customHeight="1" x14ac:dyDescent="0.2">
      <c r="A56" s="761"/>
      <c r="B56" s="835"/>
      <c r="C56" s="605" t="s">
        <v>1364</v>
      </c>
      <c r="D56" s="853"/>
      <c r="E56" s="854"/>
      <c r="F56" s="854"/>
      <c r="G56" s="854"/>
      <c r="H56" s="854"/>
      <c r="I56" s="854"/>
      <c r="J56" s="854"/>
      <c r="K56" s="854"/>
      <c r="L56" s="854"/>
      <c r="M56" s="854"/>
      <c r="N56" s="854"/>
      <c r="O56" s="854"/>
      <c r="P56" s="854"/>
      <c r="Q56" s="854"/>
      <c r="R56" s="854"/>
      <c r="S56" s="854"/>
      <c r="T56" s="854"/>
      <c r="U56" s="854"/>
      <c r="V56" s="854"/>
      <c r="W56" s="854"/>
      <c r="X56" s="854"/>
      <c r="Y56" s="854"/>
      <c r="Z56" s="854"/>
      <c r="AA56" s="854"/>
      <c r="AB56" s="854"/>
      <c r="AC56" s="854"/>
      <c r="AD56" s="854"/>
      <c r="AE56" s="854"/>
      <c r="AF56" s="855"/>
      <c r="AG56" s="463"/>
      <c r="AH56" s="475"/>
      <c r="AI56" s="492"/>
      <c r="AJ56" s="492"/>
      <c r="AK56" s="492"/>
      <c r="AL56" s="492"/>
      <c r="AM56" s="492"/>
      <c r="AN56" s="492"/>
      <c r="AO56" s="460"/>
      <c r="AP56" s="460"/>
      <c r="AQ56" s="460"/>
      <c r="AR56" s="460"/>
    </row>
    <row r="57" spans="1:44" ht="25.05" customHeight="1" x14ac:dyDescent="0.2">
      <c r="A57" s="761"/>
      <c r="B57" s="824" t="s">
        <v>1377</v>
      </c>
      <c r="C57" s="606" t="s">
        <v>1270</v>
      </c>
      <c r="D57" s="615" t="s">
        <v>132</v>
      </c>
      <c r="E57" s="736"/>
      <c r="F57" s="736"/>
      <c r="G57" s="736"/>
      <c r="H57" s="829"/>
      <c r="I57" s="551"/>
      <c r="J57" s="552"/>
      <c r="K57" s="552"/>
      <c r="L57" s="552"/>
      <c r="M57" s="552"/>
      <c r="N57" s="553"/>
      <c r="O57" s="553"/>
      <c r="P57" s="553"/>
      <c r="Q57" s="553"/>
      <c r="R57" s="553"/>
      <c r="S57" s="553"/>
      <c r="T57" s="553"/>
      <c r="U57" s="554"/>
      <c r="V57" s="554"/>
      <c r="W57" s="554"/>
      <c r="X57" s="554"/>
      <c r="Y57" s="554"/>
      <c r="Z57" s="554"/>
      <c r="AA57" s="554"/>
      <c r="AB57" s="554"/>
      <c r="AC57" s="554"/>
      <c r="AD57" s="554"/>
      <c r="AE57" s="554"/>
      <c r="AF57" s="555"/>
      <c r="AG57" s="463"/>
      <c r="AH57" s="475"/>
      <c r="AI57" s="492"/>
      <c r="AJ57" s="492"/>
      <c r="AK57" s="492"/>
      <c r="AL57" s="492"/>
      <c r="AM57" s="492"/>
      <c r="AN57" s="492"/>
      <c r="AO57" s="460"/>
      <c r="AP57" s="460"/>
      <c r="AQ57" s="460"/>
      <c r="AR57" s="460"/>
    </row>
    <row r="58" spans="1:44" ht="25.05" customHeight="1" x14ac:dyDescent="0.2">
      <c r="A58" s="761"/>
      <c r="B58" s="825"/>
      <c r="C58" s="607" t="s">
        <v>1013</v>
      </c>
      <c r="D58" s="850"/>
      <c r="E58" s="851"/>
      <c r="F58" s="851"/>
      <c r="G58" s="851"/>
      <c r="H58" s="851"/>
      <c r="I58" s="851"/>
      <c r="J58" s="851"/>
      <c r="K58" s="851"/>
      <c r="L58" s="851"/>
      <c r="M58" s="851"/>
      <c r="N58" s="851"/>
      <c r="O58" s="851"/>
      <c r="P58" s="851"/>
      <c r="Q58" s="851"/>
      <c r="R58" s="851"/>
      <c r="S58" s="851"/>
      <c r="T58" s="851"/>
      <c r="U58" s="851"/>
      <c r="V58" s="851"/>
      <c r="W58" s="851"/>
      <c r="X58" s="851"/>
      <c r="Y58" s="851"/>
      <c r="Z58" s="851"/>
      <c r="AA58" s="851"/>
      <c r="AB58" s="851"/>
      <c r="AC58" s="851"/>
      <c r="AD58" s="851"/>
      <c r="AE58" s="851"/>
      <c r="AF58" s="852"/>
      <c r="AG58" s="463"/>
      <c r="AH58" s="475"/>
      <c r="AI58" s="492"/>
      <c r="AJ58" s="492"/>
      <c r="AK58" s="492"/>
      <c r="AL58" s="492"/>
      <c r="AM58" s="492"/>
      <c r="AN58" s="492"/>
      <c r="AO58" s="460"/>
      <c r="AP58" s="460"/>
      <c r="AQ58" s="460"/>
      <c r="AR58" s="460"/>
    </row>
    <row r="59" spans="1:44" ht="25.05" customHeight="1" x14ac:dyDescent="0.2">
      <c r="A59" s="761"/>
      <c r="B59" s="825"/>
      <c r="C59" s="591" t="s">
        <v>736</v>
      </c>
      <c r="D59" s="844"/>
      <c r="E59" s="845"/>
      <c r="F59" s="845"/>
      <c r="G59" s="845"/>
      <c r="H59" s="845"/>
      <c r="I59" s="845"/>
      <c r="J59" s="845"/>
      <c r="K59" s="845"/>
      <c r="L59" s="845"/>
      <c r="M59" s="845"/>
      <c r="N59" s="845"/>
      <c r="O59" s="845"/>
      <c r="P59" s="845"/>
      <c r="Q59" s="845"/>
      <c r="R59" s="845"/>
      <c r="S59" s="845"/>
      <c r="T59" s="845"/>
      <c r="U59" s="845"/>
      <c r="V59" s="845"/>
      <c r="W59" s="845"/>
      <c r="X59" s="845"/>
      <c r="Y59" s="845"/>
      <c r="Z59" s="845"/>
      <c r="AA59" s="845"/>
      <c r="AB59" s="845"/>
      <c r="AC59" s="845"/>
      <c r="AD59" s="845"/>
      <c r="AE59" s="845"/>
      <c r="AF59" s="846"/>
      <c r="AG59" s="463"/>
      <c r="AH59" s="475"/>
      <c r="AI59" s="492"/>
      <c r="AJ59" s="492"/>
      <c r="AK59" s="492"/>
      <c r="AL59" s="492"/>
      <c r="AM59" s="492"/>
      <c r="AN59" s="492"/>
      <c r="AO59" s="460"/>
      <c r="AP59" s="460"/>
      <c r="AQ59" s="460"/>
      <c r="AR59" s="460"/>
    </row>
    <row r="60" spans="1:44" ht="25.05" customHeight="1" x14ac:dyDescent="0.2">
      <c r="A60" s="761"/>
      <c r="B60" s="825"/>
      <c r="C60" s="608" t="s">
        <v>1014</v>
      </c>
      <c r="D60" s="789"/>
      <c r="E60" s="736"/>
      <c r="F60" s="736"/>
      <c r="G60" s="736"/>
      <c r="H60" s="547" t="s">
        <v>133</v>
      </c>
      <c r="I60" s="736"/>
      <c r="J60" s="736"/>
      <c r="K60" s="736"/>
      <c r="L60" s="736"/>
      <c r="M60" s="547" t="s">
        <v>134</v>
      </c>
      <c r="N60" s="736"/>
      <c r="O60" s="736"/>
      <c r="P60" s="736"/>
      <c r="Q60" s="829"/>
      <c r="R60" s="548"/>
      <c r="S60" s="549"/>
      <c r="T60" s="549"/>
      <c r="U60" s="549"/>
      <c r="V60" s="549"/>
      <c r="W60" s="549"/>
      <c r="X60" s="549"/>
      <c r="Y60" s="549"/>
      <c r="Z60" s="549"/>
      <c r="AA60" s="549"/>
      <c r="AB60" s="549"/>
      <c r="AC60" s="549"/>
      <c r="AD60" s="549"/>
      <c r="AE60" s="549"/>
      <c r="AF60" s="550"/>
      <c r="AG60" s="463"/>
      <c r="AH60" s="475"/>
      <c r="AI60" s="492"/>
      <c r="AJ60" s="492"/>
      <c r="AK60" s="492"/>
      <c r="AL60" s="492"/>
      <c r="AM60" s="492"/>
      <c r="AN60" s="492"/>
      <c r="AO60" s="460"/>
      <c r="AP60" s="460"/>
      <c r="AQ60" s="460"/>
      <c r="AR60" s="460"/>
    </row>
    <row r="61" spans="1:44" ht="25.05" customHeight="1" x14ac:dyDescent="0.2">
      <c r="A61" s="761"/>
      <c r="B61" s="825"/>
      <c r="C61" s="635" t="s">
        <v>1365</v>
      </c>
      <c r="D61" s="841"/>
      <c r="E61" s="842"/>
      <c r="F61" s="842"/>
      <c r="G61" s="842"/>
      <c r="H61" s="636" t="s">
        <v>133</v>
      </c>
      <c r="I61" s="842"/>
      <c r="J61" s="842"/>
      <c r="K61" s="842"/>
      <c r="L61" s="842"/>
      <c r="M61" s="636" t="s">
        <v>134</v>
      </c>
      <c r="N61" s="842"/>
      <c r="O61" s="842"/>
      <c r="P61" s="842"/>
      <c r="Q61" s="843"/>
      <c r="R61" s="637"/>
      <c r="S61" s="637"/>
      <c r="T61" s="637"/>
      <c r="U61" s="637"/>
      <c r="V61" s="637"/>
      <c r="W61" s="637"/>
      <c r="X61" s="637"/>
      <c r="Y61" s="637"/>
      <c r="Z61" s="637"/>
      <c r="AA61" s="637"/>
      <c r="AB61" s="637"/>
      <c r="AC61" s="637"/>
      <c r="AD61" s="637"/>
      <c r="AE61" s="637"/>
      <c r="AF61" s="638"/>
      <c r="AG61" s="463"/>
      <c r="AH61" s="493"/>
      <c r="AI61" s="494"/>
      <c r="AJ61" s="494"/>
      <c r="AK61" s="494"/>
      <c r="AL61" s="494"/>
      <c r="AM61" s="494"/>
      <c r="AN61" s="492"/>
      <c r="AO61" s="460"/>
      <c r="AP61" s="460"/>
      <c r="AQ61" s="460"/>
      <c r="AR61" s="460"/>
    </row>
    <row r="62" spans="1:44" ht="34.200000000000003" customHeight="1" x14ac:dyDescent="0.2">
      <c r="B62" s="869" t="s">
        <v>1386</v>
      </c>
      <c r="C62" s="870"/>
      <c r="D62" s="871"/>
      <c r="E62" s="871"/>
      <c r="F62" s="871"/>
      <c r="G62" s="871"/>
      <c r="H62" s="871"/>
      <c r="I62" s="871"/>
      <c r="J62" s="871"/>
      <c r="K62" s="871"/>
      <c r="L62" s="871"/>
      <c r="M62" s="871"/>
      <c r="N62" s="871"/>
      <c r="O62" s="871"/>
      <c r="P62" s="871"/>
      <c r="Q62" s="871"/>
      <c r="R62" s="871"/>
      <c r="S62" s="871"/>
      <c r="T62" s="871"/>
      <c r="U62" s="871"/>
      <c r="V62" s="871"/>
      <c r="W62" s="871"/>
      <c r="X62" s="871"/>
      <c r="Y62" s="871"/>
      <c r="Z62" s="871"/>
      <c r="AA62" s="871"/>
      <c r="AB62" s="871"/>
      <c r="AC62" s="871"/>
      <c r="AD62" s="871"/>
      <c r="AE62" s="871"/>
      <c r="AF62" s="872"/>
      <c r="AG62" s="495"/>
      <c r="AH62" s="495"/>
      <c r="AI62" s="495"/>
      <c r="AJ62" s="495"/>
      <c r="AK62" s="495"/>
      <c r="AL62" s="495"/>
      <c r="AM62" s="495"/>
      <c r="AN62" s="495"/>
      <c r="AO62" s="495"/>
      <c r="AP62" s="495"/>
      <c r="AQ62" s="495"/>
      <c r="AR62" s="495"/>
    </row>
    <row r="63" spans="1:44" ht="43.8" customHeight="1" x14ac:dyDescent="0.2">
      <c r="B63" s="762" t="s">
        <v>1318</v>
      </c>
      <c r="C63" s="763"/>
      <c r="D63" s="395"/>
      <c r="E63" s="764" t="s">
        <v>1319</v>
      </c>
      <c r="F63" s="765"/>
      <c r="G63" s="765"/>
      <c r="H63" s="765"/>
      <c r="I63" s="765"/>
      <c r="J63" s="765"/>
      <c r="K63" s="765"/>
      <c r="L63" s="765"/>
      <c r="M63" s="765"/>
      <c r="N63" s="765"/>
      <c r="O63" s="765"/>
      <c r="P63" s="765"/>
      <c r="Q63" s="765"/>
      <c r="R63" s="765"/>
      <c r="S63" s="765"/>
      <c r="T63" s="765"/>
      <c r="U63" s="765"/>
      <c r="V63" s="765"/>
      <c r="W63" s="765"/>
      <c r="X63" s="765"/>
      <c r="Y63" s="765"/>
      <c r="Z63" s="765"/>
      <c r="AA63" s="765"/>
      <c r="AB63" s="765"/>
      <c r="AC63" s="765"/>
      <c r="AD63" s="765"/>
      <c r="AE63" s="765"/>
      <c r="AF63" s="765"/>
      <c r="AG63" s="495" t="s">
        <v>1381</v>
      </c>
      <c r="AH63" s="495"/>
      <c r="AI63" s="495"/>
      <c r="AJ63" s="495"/>
      <c r="AK63" s="495"/>
      <c r="AL63" s="495"/>
      <c r="AM63" s="495"/>
      <c r="AN63" s="495"/>
      <c r="AO63" s="495"/>
      <c r="AP63" s="495"/>
      <c r="AQ63" s="495"/>
      <c r="AR63" s="495"/>
    </row>
    <row r="64" spans="1:44" ht="19.95" customHeight="1" x14ac:dyDescent="0.2">
      <c r="B64" s="678" t="s">
        <v>1321</v>
      </c>
      <c r="C64" s="679"/>
      <c r="D64" s="395"/>
      <c r="E64" s="662" t="s">
        <v>1315</v>
      </c>
      <c r="F64" s="663"/>
      <c r="G64" s="663"/>
      <c r="H64" s="663"/>
      <c r="I64" s="663"/>
      <c r="J64" s="663"/>
      <c r="K64" s="663"/>
      <c r="L64" s="663"/>
      <c r="M64" s="663"/>
      <c r="N64" s="663"/>
      <c r="O64" s="663"/>
      <c r="P64" s="663"/>
      <c r="Q64" s="663"/>
      <c r="R64" s="663"/>
      <c r="S64" s="663"/>
      <c r="T64" s="663"/>
      <c r="U64" s="663"/>
      <c r="V64" s="663"/>
      <c r="W64" s="663"/>
      <c r="X64" s="663"/>
      <c r="Y64" s="663"/>
      <c r="Z64" s="663"/>
      <c r="AA64" s="663"/>
      <c r="AB64" s="663"/>
      <c r="AC64" s="663"/>
      <c r="AD64" s="663"/>
      <c r="AE64" s="663"/>
      <c r="AF64" s="664"/>
      <c r="AG64" s="495" t="s">
        <v>1381</v>
      </c>
      <c r="AH64" s="495"/>
      <c r="AI64" s="495"/>
      <c r="AJ64" s="495"/>
      <c r="AK64" s="495"/>
      <c r="AL64" s="495"/>
      <c r="AM64" s="495"/>
      <c r="AN64" s="495"/>
      <c r="AO64" s="495"/>
      <c r="AP64" s="495"/>
      <c r="AQ64" s="495"/>
      <c r="AR64" s="495"/>
    </row>
    <row r="65" spans="2:44" ht="19.95" customHeight="1" x14ac:dyDescent="0.2">
      <c r="B65" s="680"/>
      <c r="C65" s="679"/>
      <c r="D65" s="395"/>
      <c r="E65" s="544" t="s">
        <v>1277</v>
      </c>
      <c r="F65" s="545"/>
      <c r="G65" s="545"/>
      <c r="H65" s="545"/>
      <c r="I65" s="545"/>
      <c r="J65" s="546">
        <v>3</v>
      </c>
      <c r="K65" s="545" t="s">
        <v>1276</v>
      </c>
      <c r="L65" s="545"/>
      <c r="M65" s="545"/>
      <c r="N65" s="668" t="s">
        <v>1272</v>
      </c>
      <c r="O65" s="669"/>
      <c r="P65" s="669"/>
      <c r="Q65" s="669"/>
      <c r="R65" s="669"/>
      <c r="S65" s="669"/>
      <c r="T65" s="669"/>
      <c r="U65" s="669"/>
      <c r="V65" s="669"/>
      <c r="W65" s="669"/>
      <c r="X65" s="669"/>
      <c r="Y65" s="669"/>
      <c r="Z65" s="669"/>
      <c r="AA65" s="669"/>
      <c r="AB65" s="669"/>
      <c r="AC65" s="669"/>
      <c r="AD65" s="669"/>
      <c r="AE65" s="669"/>
      <c r="AF65" s="670"/>
      <c r="AG65" s="495" t="s">
        <v>1381</v>
      </c>
      <c r="AH65" s="495"/>
      <c r="AI65" s="495"/>
      <c r="AJ65" s="495"/>
      <c r="AK65" s="495"/>
      <c r="AL65" s="495"/>
      <c r="AM65" s="495"/>
      <c r="AN65" s="495"/>
      <c r="AO65" s="495"/>
      <c r="AP65" s="495"/>
      <c r="AQ65" s="495"/>
      <c r="AR65" s="495"/>
    </row>
    <row r="66" spans="2:44" ht="19.95" customHeight="1" x14ac:dyDescent="0.2">
      <c r="B66" s="680"/>
      <c r="C66" s="679"/>
      <c r="D66" s="395"/>
      <c r="E66" s="541" t="s">
        <v>1278</v>
      </c>
      <c r="F66" s="542"/>
      <c r="G66" s="542"/>
      <c r="H66" s="542"/>
      <c r="I66" s="542"/>
      <c r="J66" s="543"/>
      <c r="K66" s="542" t="s">
        <v>1279</v>
      </c>
      <c r="L66" s="542"/>
      <c r="M66" s="542"/>
      <c r="N66" s="671" t="s">
        <v>1273</v>
      </c>
      <c r="O66" s="672"/>
      <c r="P66" s="672"/>
      <c r="Q66" s="672"/>
      <c r="R66" s="672"/>
      <c r="S66" s="672"/>
      <c r="T66" s="672"/>
      <c r="U66" s="672"/>
      <c r="V66" s="672"/>
      <c r="W66" s="672"/>
      <c r="X66" s="672"/>
      <c r="Y66" s="672"/>
      <c r="Z66" s="672"/>
      <c r="AA66" s="672"/>
      <c r="AB66" s="672"/>
      <c r="AC66" s="672"/>
      <c r="AD66" s="672"/>
      <c r="AE66" s="672"/>
      <c r="AF66" s="673"/>
      <c r="AG66" s="495" t="s">
        <v>1381</v>
      </c>
      <c r="AH66" s="495"/>
      <c r="AI66" s="495"/>
      <c r="AJ66" s="495"/>
      <c r="AK66" s="495"/>
      <c r="AL66" s="495"/>
      <c r="AM66" s="495"/>
      <c r="AN66" s="495"/>
      <c r="AO66" s="495"/>
      <c r="AP66" s="495"/>
      <c r="AQ66" s="495"/>
      <c r="AR66" s="495"/>
    </row>
    <row r="67" spans="2:44" ht="19.95" customHeight="1" x14ac:dyDescent="0.2">
      <c r="B67" s="680"/>
      <c r="C67" s="679"/>
      <c r="D67" s="395"/>
      <c r="E67" s="541" t="s">
        <v>1278</v>
      </c>
      <c r="F67" s="542"/>
      <c r="G67" s="542"/>
      <c r="H67" s="542"/>
      <c r="I67" s="542"/>
      <c r="J67" s="543"/>
      <c r="K67" s="542" t="s">
        <v>1280</v>
      </c>
      <c r="L67" s="542"/>
      <c r="M67" s="542"/>
      <c r="N67" s="671" t="s">
        <v>1274</v>
      </c>
      <c r="O67" s="672"/>
      <c r="P67" s="672"/>
      <c r="Q67" s="672"/>
      <c r="R67" s="672"/>
      <c r="S67" s="672"/>
      <c r="T67" s="672"/>
      <c r="U67" s="672"/>
      <c r="V67" s="672"/>
      <c r="W67" s="672"/>
      <c r="X67" s="672"/>
      <c r="Y67" s="672"/>
      <c r="Z67" s="672"/>
      <c r="AA67" s="672"/>
      <c r="AB67" s="672"/>
      <c r="AC67" s="672"/>
      <c r="AD67" s="672"/>
      <c r="AE67" s="672"/>
      <c r="AF67" s="673"/>
      <c r="AG67" s="495" t="s">
        <v>1381</v>
      </c>
      <c r="AH67" s="495"/>
      <c r="AI67" s="495"/>
      <c r="AJ67" s="495"/>
      <c r="AK67" s="495"/>
      <c r="AL67" s="495"/>
      <c r="AM67" s="495"/>
      <c r="AN67" s="495"/>
      <c r="AO67" s="495"/>
      <c r="AP67" s="495"/>
      <c r="AQ67" s="495"/>
      <c r="AR67" s="495"/>
    </row>
    <row r="68" spans="2:44" ht="19.2" customHeight="1" x14ac:dyDescent="0.2">
      <c r="B68" s="681"/>
      <c r="C68" s="682"/>
      <c r="D68" s="395"/>
      <c r="E68" s="541" t="s">
        <v>1281</v>
      </c>
      <c r="F68" s="542"/>
      <c r="G68" s="542"/>
      <c r="H68" s="542"/>
      <c r="I68" s="542"/>
      <c r="J68" s="543"/>
      <c r="K68" s="542" t="s">
        <v>1282</v>
      </c>
      <c r="L68" s="542"/>
      <c r="M68" s="542"/>
      <c r="N68" s="671" t="s">
        <v>1275</v>
      </c>
      <c r="O68" s="672"/>
      <c r="P68" s="672"/>
      <c r="Q68" s="672"/>
      <c r="R68" s="672"/>
      <c r="S68" s="672"/>
      <c r="T68" s="672"/>
      <c r="U68" s="672"/>
      <c r="V68" s="672"/>
      <c r="W68" s="672"/>
      <c r="X68" s="672"/>
      <c r="Y68" s="672"/>
      <c r="Z68" s="672"/>
      <c r="AA68" s="672"/>
      <c r="AB68" s="672"/>
      <c r="AC68" s="672"/>
      <c r="AD68" s="672"/>
      <c r="AE68" s="672"/>
      <c r="AF68" s="673"/>
      <c r="AG68" s="495" t="s">
        <v>1381</v>
      </c>
      <c r="AH68" s="495"/>
      <c r="AI68" s="495"/>
      <c r="AJ68" s="495"/>
      <c r="AK68" s="495"/>
      <c r="AL68" s="495"/>
      <c r="AM68" s="495"/>
      <c r="AN68" s="495"/>
      <c r="AO68" s="495"/>
      <c r="AP68" s="495"/>
      <c r="AQ68" s="495"/>
      <c r="AR68" s="495"/>
    </row>
    <row r="69" spans="2:44" ht="19.8" hidden="1" customHeight="1" x14ac:dyDescent="0.2">
      <c r="B69" s="496"/>
      <c r="C69" s="634"/>
      <c r="D69" s="395"/>
      <c r="E69" s="497" t="s">
        <v>1256</v>
      </c>
      <c r="F69" s="498"/>
      <c r="G69" s="498"/>
      <c r="H69" s="498"/>
      <c r="I69" s="498"/>
      <c r="J69" s="499" t="s">
        <v>1064</v>
      </c>
      <c r="K69" s="498"/>
      <c r="L69" s="498"/>
      <c r="M69" s="498"/>
      <c r="N69" s="498"/>
      <c r="O69" s="498"/>
      <c r="P69" s="498"/>
      <c r="Q69" s="498"/>
      <c r="R69" s="498"/>
      <c r="S69" s="500"/>
      <c r="T69" s="500"/>
      <c r="U69" s="500"/>
      <c r="V69" s="500"/>
      <c r="W69" s="500"/>
      <c r="X69" s="500"/>
      <c r="Y69" s="500"/>
      <c r="Z69" s="500"/>
      <c r="AA69" s="500"/>
      <c r="AB69" s="500"/>
      <c r="AC69" s="500"/>
      <c r="AD69" s="500"/>
      <c r="AE69" s="500"/>
      <c r="AF69" s="501"/>
      <c r="AG69" s="495"/>
      <c r="AH69" s="495"/>
      <c r="AI69" s="495"/>
      <c r="AJ69" s="495"/>
      <c r="AK69" s="495"/>
      <c r="AL69" s="495"/>
      <c r="AM69" s="495"/>
      <c r="AN69" s="495"/>
      <c r="AO69" s="495"/>
      <c r="AP69" s="495"/>
      <c r="AQ69" s="495"/>
      <c r="AR69" s="495"/>
    </row>
    <row r="70" spans="2:44" ht="19.95" customHeight="1" x14ac:dyDescent="0.2">
      <c r="B70" s="674" t="s">
        <v>1322</v>
      </c>
      <c r="C70" s="675"/>
      <c r="D70" s="394"/>
      <c r="E70" s="665" t="s">
        <v>1316</v>
      </c>
      <c r="F70" s="666"/>
      <c r="G70" s="666"/>
      <c r="H70" s="666"/>
      <c r="I70" s="666"/>
      <c r="J70" s="666"/>
      <c r="K70" s="666"/>
      <c r="L70" s="666"/>
      <c r="M70" s="666"/>
      <c r="N70" s="666"/>
      <c r="O70" s="666"/>
      <c r="P70" s="666"/>
      <c r="Q70" s="666"/>
      <c r="R70" s="666"/>
      <c r="S70" s="666"/>
      <c r="T70" s="666"/>
      <c r="U70" s="666"/>
      <c r="V70" s="666"/>
      <c r="W70" s="666"/>
      <c r="X70" s="666"/>
      <c r="Y70" s="666"/>
      <c r="Z70" s="666"/>
      <c r="AA70" s="666"/>
      <c r="AB70" s="666"/>
      <c r="AC70" s="666"/>
      <c r="AD70" s="666"/>
      <c r="AE70" s="666"/>
      <c r="AF70" s="667"/>
      <c r="AG70" s="495" t="s">
        <v>1381</v>
      </c>
      <c r="AH70" s="495"/>
      <c r="AI70" s="495"/>
      <c r="AJ70" s="495"/>
      <c r="AK70" s="495"/>
      <c r="AL70" s="495"/>
      <c r="AM70" s="495"/>
      <c r="AN70" s="495"/>
      <c r="AO70" s="495"/>
      <c r="AP70" s="495"/>
      <c r="AQ70" s="495"/>
      <c r="AR70" s="495"/>
    </row>
    <row r="71" spans="2:44" ht="37.799999999999997" customHeight="1" x14ac:dyDescent="0.2">
      <c r="B71" s="676"/>
      <c r="C71" s="677"/>
      <c r="D71" s="395"/>
      <c r="E71" s="617" t="s">
        <v>1257</v>
      </c>
      <c r="F71" s="618"/>
      <c r="G71" s="618"/>
      <c r="H71" s="618"/>
      <c r="I71" s="618"/>
      <c r="J71" s="619" t="s">
        <v>1066</v>
      </c>
      <c r="K71" s="618"/>
      <c r="L71" s="618"/>
      <c r="M71" s="618"/>
      <c r="N71" s="618"/>
      <c r="O71" s="618"/>
      <c r="P71" s="618"/>
      <c r="Q71" s="618"/>
      <c r="R71" s="620"/>
      <c r="S71" s="621"/>
      <c r="T71" s="621"/>
      <c r="U71" s="621"/>
      <c r="V71" s="621"/>
      <c r="W71" s="621"/>
      <c r="X71" s="621"/>
      <c r="Y71" s="621"/>
      <c r="Z71" s="621"/>
      <c r="AA71" s="621"/>
      <c r="AB71" s="621"/>
      <c r="AC71" s="621"/>
      <c r="AD71" s="621"/>
      <c r="AE71" s="621"/>
      <c r="AF71" s="622"/>
      <c r="AG71" s="495" t="s">
        <v>1381</v>
      </c>
      <c r="AH71" s="495"/>
      <c r="AI71" s="495"/>
      <c r="AJ71" s="495"/>
      <c r="AK71" s="495"/>
      <c r="AL71" s="495"/>
      <c r="AM71" s="495"/>
      <c r="AN71" s="495"/>
      <c r="AO71" s="495"/>
      <c r="AP71" s="495"/>
      <c r="AQ71" s="495"/>
      <c r="AR71" s="495"/>
    </row>
    <row r="72" spans="2:44" ht="100.2" customHeight="1" x14ac:dyDescent="0.2">
      <c r="B72" s="657" t="s">
        <v>1317</v>
      </c>
      <c r="C72" s="658"/>
      <c r="D72" s="616" t="s">
        <v>1320</v>
      </c>
      <c r="E72" s="659"/>
      <c r="F72" s="660"/>
      <c r="G72" s="660"/>
      <c r="H72" s="660"/>
      <c r="I72" s="660"/>
      <c r="J72" s="660"/>
      <c r="K72" s="660"/>
      <c r="L72" s="660"/>
      <c r="M72" s="660"/>
      <c r="N72" s="660"/>
      <c r="O72" s="660"/>
      <c r="P72" s="660"/>
      <c r="Q72" s="660"/>
      <c r="R72" s="660"/>
      <c r="S72" s="660"/>
      <c r="T72" s="660"/>
      <c r="U72" s="660"/>
      <c r="V72" s="660"/>
      <c r="W72" s="660"/>
      <c r="X72" s="660"/>
      <c r="Y72" s="660"/>
      <c r="Z72" s="660"/>
      <c r="AA72" s="660"/>
      <c r="AB72" s="660"/>
      <c r="AC72" s="660"/>
      <c r="AD72" s="660"/>
      <c r="AE72" s="660"/>
      <c r="AF72" s="661"/>
      <c r="AG72" s="495"/>
      <c r="AH72" s="495"/>
      <c r="AI72" s="495"/>
      <c r="AJ72" s="495"/>
      <c r="AK72" s="495"/>
      <c r="AL72" s="495"/>
      <c r="AM72" s="495"/>
      <c r="AN72" s="495"/>
      <c r="AO72" s="495"/>
      <c r="AP72" s="495"/>
      <c r="AQ72" s="495"/>
      <c r="AR72" s="495"/>
    </row>
  </sheetData>
  <sheetProtection algorithmName="SHA-512" hashValue="QluttrjZsgiGXDC3V/Pa4NykIe2UXEBMEQuIIrYOy6AaecrKU4/U7kT7gaWcd28moVJTvKRkzQSzVE3uLPbA9w==" saltValue="ZrqTsBH1tCFuloWd8z1Eaw==" spinCount="100000" sheet="1" objects="1" scenarios="1"/>
  <customSheetViews>
    <customSheetView guid="{5F03DFA0-28D7-47AD-B673-73A3F942CCDA}" showPageBreaks="1" fitToPage="1" printArea="1" hiddenColumns="1" view="pageLayout" topLeftCell="B22">
      <selection activeCell="D39" sqref="D39:E40"/>
      <pageMargins left="0.31496062992125984" right="0.31496062992125984" top="0.35433070866141736" bottom="0.35433070866141736" header="0.31496062992125984" footer="0.31496062992125984"/>
      <pageSetup paperSize="9" scale="48" orientation="portrait" r:id="rId1"/>
    </customSheetView>
  </customSheetViews>
  <mergeCells count="175">
    <mergeCell ref="P44:AF44"/>
    <mergeCell ref="P45:AF45"/>
    <mergeCell ref="P46:AF46"/>
    <mergeCell ref="P47:AF47"/>
    <mergeCell ref="P48:AF48"/>
    <mergeCell ref="P49:AF49"/>
    <mergeCell ref="P50:AF50"/>
    <mergeCell ref="P51:AF51"/>
    <mergeCell ref="P52:AF52"/>
    <mergeCell ref="B62:AF62"/>
    <mergeCell ref="D40:H40"/>
    <mergeCell ref="D41:H41"/>
    <mergeCell ref="D53:H53"/>
    <mergeCell ref="J44:O44"/>
    <mergeCell ref="J45:O45"/>
    <mergeCell ref="J46:O46"/>
    <mergeCell ref="J47:O47"/>
    <mergeCell ref="J48:O48"/>
    <mergeCell ref="J49:O49"/>
    <mergeCell ref="J50:O50"/>
    <mergeCell ref="J51:O51"/>
    <mergeCell ref="J52:O52"/>
    <mergeCell ref="J53:O53"/>
    <mergeCell ref="D44:H44"/>
    <mergeCell ref="D45:H45"/>
    <mergeCell ref="D46:H46"/>
    <mergeCell ref="D47:H47"/>
    <mergeCell ref="D48:H48"/>
    <mergeCell ref="D49:H49"/>
    <mergeCell ref="D50:H50"/>
    <mergeCell ref="D51:H51"/>
    <mergeCell ref="D52:H52"/>
    <mergeCell ref="P53:AF53"/>
    <mergeCell ref="AG12:AL12"/>
    <mergeCell ref="D17:G17"/>
    <mergeCell ref="N22:Q22"/>
    <mergeCell ref="P34:AF34"/>
    <mergeCell ref="J35:O35"/>
    <mergeCell ref="J36:O36"/>
    <mergeCell ref="J37:O37"/>
    <mergeCell ref="P38:AF38"/>
    <mergeCell ref="P39:AF39"/>
    <mergeCell ref="D34:H34"/>
    <mergeCell ref="D35:H35"/>
    <mergeCell ref="D36:H36"/>
    <mergeCell ref="J38:O38"/>
    <mergeCell ref="J39:O39"/>
    <mergeCell ref="N16:Q16"/>
    <mergeCell ref="L27:M27"/>
    <mergeCell ref="J42:O42"/>
    <mergeCell ref="P35:AF35"/>
    <mergeCell ref="D21:AF21"/>
    <mergeCell ref="D22:G22"/>
    <mergeCell ref="I22:L22"/>
    <mergeCell ref="N24:Q24"/>
    <mergeCell ref="D23:G23"/>
    <mergeCell ref="J40:O40"/>
    <mergeCell ref="J41:O41"/>
    <mergeCell ref="A57:A61"/>
    <mergeCell ref="B55:B56"/>
    <mergeCell ref="AE27:AF27"/>
    <mergeCell ref="B57:B61"/>
    <mergeCell ref="B33:C33"/>
    <mergeCell ref="P43:AF43"/>
    <mergeCell ref="P54:AF54"/>
    <mergeCell ref="P36:AF36"/>
    <mergeCell ref="P37:AF37"/>
    <mergeCell ref="J54:O54"/>
    <mergeCell ref="J43:O43"/>
    <mergeCell ref="D61:G61"/>
    <mergeCell ref="I61:L61"/>
    <mergeCell ref="N61:Q61"/>
    <mergeCell ref="E55:H55"/>
    <mergeCell ref="J55:M55"/>
    <mergeCell ref="D59:AF59"/>
    <mergeCell ref="D33:R33"/>
    <mergeCell ref="D58:AF58"/>
    <mergeCell ref="D56:AF56"/>
    <mergeCell ref="N60:Q60"/>
    <mergeCell ref="E57:H57"/>
    <mergeCell ref="D60:G60"/>
    <mergeCell ref="I60:L60"/>
    <mergeCell ref="B4:C4"/>
    <mergeCell ref="D4:N4"/>
    <mergeCell ref="N26:AF26"/>
    <mergeCell ref="I24:L24"/>
    <mergeCell ref="P40:AF40"/>
    <mergeCell ref="P41:AF41"/>
    <mergeCell ref="L25:M25"/>
    <mergeCell ref="N25:S25"/>
    <mergeCell ref="B25:B30"/>
    <mergeCell ref="AE29:AF29"/>
    <mergeCell ref="N28:AF28"/>
    <mergeCell ref="D29:AD29"/>
    <mergeCell ref="N27:AD27"/>
    <mergeCell ref="C27:C28"/>
    <mergeCell ref="C29:C30"/>
    <mergeCell ref="B18:B24"/>
    <mergeCell ref="I23:L23"/>
    <mergeCell ref="N30:AF30"/>
    <mergeCell ref="C25:C26"/>
    <mergeCell ref="T25:U25"/>
    <mergeCell ref="D18:G18"/>
    <mergeCell ref="N23:Q23"/>
    <mergeCell ref="D24:G24"/>
    <mergeCell ref="J34:O34"/>
    <mergeCell ref="B63:C63"/>
    <mergeCell ref="E63:AF63"/>
    <mergeCell ref="N7:S7"/>
    <mergeCell ref="F8:K8"/>
    <mergeCell ref="N8:S8"/>
    <mergeCell ref="L7:M8"/>
    <mergeCell ref="D20:AF20"/>
    <mergeCell ref="D19:AF19"/>
    <mergeCell ref="B11:C11"/>
    <mergeCell ref="B9:C9"/>
    <mergeCell ref="B12:B17"/>
    <mergeCell ref="D10:H10"/>
    <mergeCell ref="D11:AF11"/>
    <mergeCell ref="N17:Q17"/>
    <mergeCell ref="D16:G16"/>
    <mergeCell ref="D25:K25"/>
    <mergeCell ref="D15:AF15"/>
    <mergeCell ref="P42:AF42"/>
    <mergeCell ref="D37:H37"/>
    <mergeCell ref="D38:H38"/>
    <mergeCell ref="D39:H39"/>
    <mergeCell ref="D31:R31"/>
    <mergeCell ref="D27:K27"/>
    <mergeCell ref="AE25:AF25"/>
    <mergeCell ref="A5:A24"/>
    <mergeCell ref="B10:C10"/>
    <mergeCell ref="B5:C5"/>
    <mergeCell ref="B6:C6"/>
    <mergeCell ref="B7:C7"/>
    <mergeCell ref="B8:C8"/>
    <mergeCell ref="D7:E8"/>
    <mergeCell ref="D54:H54"/>
    <mergeCell ref="D42:H42"/>
    <mergeCell ref="D43:H43"/>
    <mergeCell ref="A25:A56"/>
    <mergeCell ref="B1:C1"/>
    <mergeCell ref="D1:AF1"/>
    <mergeCell ref="V25:AD25"/>
    <mergeCell ref="B31:B32"/>
    <mergeCell ref="B34:C54"/>
    <mergeCell ref="D32:R32"/>
    <mergeCell ref="D5:E6"/>
    <mergeCell ref="F5:K5"/>
    <mergeCell ref="J12:M12"/>
    <mergeCell ref="D12:G12"/>
    <mergeCell ref="D14:AF14"/>
    <mergeCell ref="F6:K6"/>
    <mergeCell ref="L5:M6"/>
    <mergeCell ref="N5:S5"/>
    <mergeCell ref="D13:AF13"/>
    <mergeCell ref="N6:S6"/>
    <mergeCell ref="D2:N2"/>
    <mergeCell ref="B2:C2"/>
    <mergeCell ref="I17:L17"/>
    <mergeCell ref="B3:C3"/>
    <mergeCell ref="D3:N3"/>
    <mergeCell ref="F7:K7"/>
    <mergeCell ref="I16:L16"/>
    <mergeCell ref="D9:H9"/>
    <mergeCell ref="B72:C72"/>
    <mergeCell ref="E72:AF72"/>
    <mergeCell ref="E64:AF64"/>
    <mergeCell ref="E70:AF70"/>
    <mergeCell ref="N65:AF65"/>
    <mergeCell ref="N66:AF66"/>
    <mergeCell ref="N67:AF67"/>
    <mergeCell ref="N68:AF68"/>
    <mergeCell ref="B70:C71"/>
    <mergeCell ref="B64:C68"/>
  </mergeCells>
  <phoneticPr fontId="2" type="Hiragana"/>
  <dataValidations xWindow="1155" yWindow="643" count="26">
    <dataValidation imeMode="halfAlpha" allowBlank="1" showInputMessage="1" showErrorMessage="1" sqref="J57:M57 J18:M18 H18 J12:M12 H61 M61 D59:AF59 D21:AF21 N26:AF26 N28:AF28 I16:L17 N16:Q17 D16:G18 N22:Q24 D22:G24 I22:L24 N30:AF30 D32:R33 E57:H57 D60:G61 I60:L61 N60:Q61 D3:N3" xr:uid="{00000000-0002-0000-0000-000001000000}"/>
    <dataValidation showInputMessage="1" showErrorMessage="1" sqref="N27" xr:uid="{00000000-0002-0000-0000-000003000000}"/>
    <dataValidation type="list" allowBlank="1" showErrorMessage="1" prompt="修了_x000a_中退_x000a_卒業_x000a_いずれかを選んでください。" sqref="AE27:AF27" xr:uid="{00000000-0002-0000-0000-000004000000}">
      <formula1>"修了,中退"</formula1>
    </dataValidation>
    <dataValidation type="list" allowBlank="1" showErrorMessage="1" sqref="AE25:AF25" xr:uid="{00000000-0002-0000-0000-000005000000}">
      <formula1>"卒業,中退"</formula1>
    </dataValidation>
    <dataValidation allowBlank="1" showErrorMessage="1" prompt="学科がわかる方は入力してください。" sqref="V25:AD25" xr:uid="{00000000-0002-0000-0000-000006000000}"/>
    <dataValidation errorStyle="warning" imeMode="halfAlpha" allowBlank="1" showInputMessage="1" showErrorMessage="1" prompt="（例：2000/12/31）" sqref="D34 D35:D54 E35:H43 E54:H54" xr:uid="{00000000-0002-0000-0000-000008000000}"/>
    <dataValidation allowBlank="1" showInputMessage="1" showErrorMessage="1" prompt="ない場合は入力しないでください。罰がある場合は，日付・内容・罰の内容を入力ください。" sqref="N55:AF55 I55 D55" xr:uid="{00000000-0002-0000-0000-00000A000000}"/>
    <dataValidation type="list" allowBlank="1" showErrorMessage="1" prompt="男性：1　女性：2" sqref="D10" xr:uid="{00000000-0002-0000-0000-00000B000000}">
      <formula1>" ,１,２"</formula1>
    </dataValidation>
    <dataValidation allowBlank="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11:AF11" xr:uid="{00000000-0002-0000-0000-00000C000000}"/>
    <dataValidation imeMode="halfAlpha" allowBlank="1" showInputMessage="1" showErrorMessage="1" prompt="（例：1980/1/1）" sqref="D9:H9" xr:uid="{00000000-0002-0000-0000-00000E000000}"/>
    <dataValidation imeMode="hiragana" allowBlank="1" showErrorMessage="1" prompt="ふりがな（ひらがな）" sqref="F5:K5 N5:S5" xr:uid="{00000000-0002-0000-0000-00000F000000}"/>
    <dataValidation imeMode="halfAlpha" allowBlank="1" showInputMessage="1" showErrorMessage="1" prompt="郵便番号（ﾊｲﾌﾝなし。例：1000013）" sqref="D12:G12" xr:uid="{00000000-0002-0000-0000-000011000000}"/>
    <dataValidation allowBlank="1" showInputMessage="1" showErrorMessage="1" prompt="丁目，番地，号は省略して「－」（半角ﾊｲﾌﾝ）で繋いでください。_x000a_他の弁護士と事務所を共にする場合は，事務所名称・ビル名等表記を統一してください。" sqref="D13:AF13" xr:uid="{00000000-0002-0000-0000-000012000000}"/>
    <dataValidation allowBlank="1" showInputMessage="1" showErrorMessage="1" prompt="他の弁護士と事務所を共にする場合は，事務所名称・ビル名等表記を統一してください。" sqref="D15:AF15" xr:uid="{00000000-0002-0000-0000-000013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14:AF14" xr:uid="{00000000-0002-0000-0000-000014000000}"/>
    <dataValidation type="list" allowBlank="1" sqref="AE29:AF29" xr:uid="{00000000-0002-0000-0000-000016000000}">
      <formula1>"合格,卒業,修了,中退"</formula1>
    </dataValidation>
    <dataValidation type="list" allowBlank="1" showErrorMessage="1" sqref="D31:R31" xr:uid="{00000000-0002-0000-0000-000017000000}">
      <formula1>"司法試験合格,司法試験第二次試験合格"</formula1>
    </dataValidation>
    <dataValidation type="list" allowBlank="1" showInputMessage="1" showErrorMessage="1" sqref="J55:M55 E55:H55" xr:uid="{00000000-0002-0000-0000-000018000000}">
      <formula1>"あり,なし"</formula1>
    </dataValidation>
    <dataValidation type="list" allowBlank="1" showInputMessage="1" prompt="法科大学院を除く大学院等。「卒業」「修了」「中退」も忘れずに入力してください。_x000a_" sqref="D29:AD29" xr:uid="{00000000-0002-0000-0000-000019000000}">
      <formula1>"▼予備試験に合格した場合は，下記を選択し，右側のタブの「合格」を選択してください。）。それ以外の学歴は手打ちで入力してください。,司法試験予備試験"</formula1>
    </dataValidation>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6:K6 F8:K8" xr:uid="{EB230BC2-38E8-49D7-B778-0F3194B1D564}"/>
    <dataValidation allowBlank="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6:S6 N8:S8" xr:uid="{7CB6CF22-58AD-4F94-9124-B5C8B83C166C}"/>
    <dataValidation imeMode="hiragana" allowBlank="1" showErrorMessage="1" sqref="N7:S7 F7:K7" xr:uid="{47F3D206-4EE4-46D4-AAD8-A904D517619E}"/>
    <dataValidation allowBlank="1" showErrorMessage="1" prompt="ない場合は入力しないでください。罰がある場合は，日付・内容・罰の内容を入力ください。" sqref="D56:AF56" xr:uid="{C725485E-AB25-44DE-8809-0A27B8D5F998}"/>
    <dataValidation type="list" showErrorMessage="1" prompt="右側の▼から選んでください。" sqref="D2:N2" xr:uid="{00000000-0002-0000-0000-00001B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howInputMessage="1" showErrorMessage="1" sqref="D70 D64" xr:uid="{ED05AB8C-7F71-47DE-BA84-6575603D8161}">
      <formula1>"　,✓"</formula1>
    </dataValidation>
    <dataValidation type="list" allowBlank="1" showInputMessage="1" showErrorMessage="1" sqref="D63 D65:D68 D71" xr:uid="{29F9B350-D6D0-49A1-BE9C-49AF208ACC6C}">
      <formula1>"○"</formula1>
    </dataValidation>
  </dataValidations>
  <printOptions horizontalCentered="1" verticalCentered="1"/>
  <pageMargins left="0.31496062992125984" right="0.31496062992125984" top="0.94488188976377963" bottom="0.94488188976377963" header="0.31496062992125984" footer="0.31496062992125984"/>
  <pageSetup paperSize="9" scale="37" orientation="portrait" r:id="rId2"/>
  <headerFooter>
    <oddHeader>&amp;L&amp;"HGSｺﾞｼｯｸE,標準"&amp;45【東京弁護士会】データ入力シート</oddHead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8B16-05E6-4AFA-9DD3-352BB4E47E0E}">
  <sheetPr>
    <tabColor rgb="FF7030A0"/>
  </sheetPr>
  <dimension ref="A1:X63"/>
  <sheetViews>
    <sheetView view="pageBreakPreview" zoomScaleNormal="100" zoomScaleSheetLayoutView="100" workbookViewId="0"/>
  </sheetViews>
  <sheetFormatPr defaultRowHeight="13.2" x14ac:dyDescent="0.2"/>
  <cols>
    <col min="1" max="1" width="2.5546875" customWidth="1"/>
    <col min="2" max="23" width="3.77734375" customWidth="1"/>
    <col min="24" max="24" width="2.6640625" customWidth="1"/>
  </cols>
  <sheetData>
    <row r="1" spans="1:24" ht="19.95" customHeight="1" x14ac:dyDescent="0.2">
      <c r="A1" s="415"/>
      <c r="B1" s="415"/>
      <c r="C1" s="415"/>
      <c r="D1" s="415"/>
      <c r="E1" s="415"/>
      <c r="F1" s="415"/>
      <c r="G1" s="415"/>
      <c r="H1" s="415"/>
      <c r="I1" s="415"/>
      <c r="J1" s="415"/>
      <c r="K1" s="415"/>
      <c r="L1" s="415"/>
      <c r="M1" s="415"/>
      <c r="N1" s="415"/>
      <c r="O1" s="415"/>
      <c r="P1" s="416"/>
      <c r="Q1" s="417"/>
      <c r="R1" s="415" t="s">
        <v>1119</v>
      </c>
      <c r="S1" s="415"/>
      <c r="T1" s="416"/>
      <c r="U1" s="418"/>
      <c r="V1" s="418"/>
      <c r="W1" s="418"/>
      <c r="X1" s="415"/>
    </row>
    <row r="2" spans="1:24" ht="27" customHeight="1" x14ac:dyDescent="0.2">
      <c r="A2" s="415"/>
      <c r="B2" s="415"/>
      <c r="C2" s="415"/>
      <c r="D2" s="415"/>
      <c r="E2" s="415"/>
      <c r="F2" s="415"/>
      <c r="G2" s="415"/>
      <c r="H2" s="415"/>
      <c r="I2" s="415"/>
      <c r="J2" s="415"/>
      <c r="K2" s="415"/>
      <c r="L2" s="415"/>
      <c r="M2" s="415"/>
      <c r="N2" s="415"/>
      <c r="O2" s="415"/>
      <c r="P2" s="417"/>
      <c r="Q2" s="417"/>
      <c r="R2" s="417"/>
      <c r="S2" s="415"/>
      <c r="T2" s="418"/>
      <c r="U2" s="418"/>
      <c r="V2" s="418"/>
      <c r="W2" s="418"/>
      <c r="X2" s="415"/>
    </row>
    <row r="3" spans="1:24" ht="40.049999999999997" customHeight="1" x14ac:dyDescent="0.2">
      <c r="A3" s="415"/>
      <c r="B3" s="415"/>
      <c r="C3" s="415"/>
      <c r="D3" s="415"/>
      <c r="E3" s="415"/>
      <c r="F3" s="415"/>
      <c r="G3" s="415"/>
      <c r="H3" s="415"/>
      <c r="I3" s="1353" t="s">
        <v>1283</v>
      </c>
      <c r="J3" s="1353"/>
      <c r="K3" s="1353"/>
      <c r="L3" s="1353"/>
      <c r="M3" s="1353"/>
      <c r="N3" s="1353"/>
      <c r="O3" s="1353"/>
      <c r="P3" s="1353"/>
      <c r="Q3" s="1353"/>
      <c r="R3" s="417"/>
      <c r="S3" s="415"/>
      <c r="T3" s="418"/>
      <c r="U3" s="418"/>
      <c r="V3" s="418"/>
      <c r="W3" s="418"/>
      <c r="X3" s="415"/>
    </row>
    <row r="4" spans="1:24" ht="19.95" customHeight="1" x14ac:dyDescent="0.2">
      <c r="A4" s="415"/>
      <c r="B4" s="415"/>
      <c r="C4" s="415"/>
      <c r="D4" s="415"/>
      <c r="E4" s="415"/>
      <c r="F4" s="415"/>
      <c r="G4" s="415"/>
      <c r="H4" s="415"/>
      <c r="I4" s="415"/>
      <c r="J4" s="415"/>
      <c r="K4" s="415"/>
      <c r="L4" s="415"/>
      <c r="M4" s="415"/>
      <c r="N4" s="417"/>
      <c r="O4" s="417"/>
      <c r="P4" s="417"/>
      <c r="Q4" s="415"/>
      <c r="R4" s="419"/>
      <c r="S4" s="419"/>
      <c r="T4" s="419"/>
      <c r="U4" s="419"/>
      <c r="V4" s="415"/>
      <c r="W4" s="415"/>
      <c r="X4" s="415"/>
    </row>
    <row r="5" spans="1:24" ht="19.95" customHeight="1" x14ac:dyDescent="0.2">
      <c r="A5" s="415"/>
      <c r="B5" s="415"/>
      <c r="C5" s="415"/>
      <c r="D5" s="415"/>
      <c r="E5" s="415"/>
      <c r="F5" s="415"/>
      <c r="G5" s="415"/>
      <c r="H5" s="415"/>
      <c r="I5" s="415"/>
      <c r="J5" s="415"/>
      <c r="K5" s="415"/>
      <c r="L5" s="415"/>
      <c r="M5" s="415"/>
      <c r="N5" s="415"/>
      <c r="O5" s="415"/>
      <c r="P5" s="415"/>
      <c r="Q5" s="415"/>
      <c r="R5" s="415"/>
      <c r="S5" s="415"/>
      <c r="T5" s="415"/>
      <c r="U5" s="415"/>
      <c r="V5" s="415"/>
      <c r="W5" s="415"/>
      <c r="X5" s="415"/>
    </row>
    <row r="6" spans="1:24" ht="19.95" customHeight="1" x14ac:dyDescent="0.2">
      <c r="A6" s="415"/>
      <c r="B6" s="415"/>
      <c r="C6" s="415"/>
      <c r="D6" s="1354" t="s">
        <v>1284</v>
      </c>
      <c r="E6" s="1354"/>
      <c r="F6" s="1354"/>
      <c r="G6" s="1355" t="str">
        <f>データ入力シート!D11&amp;""</f>
        <v/>
      </c>
      <c r="H6" s="1355"/>
      <c r="I6" s="1355"/>
      <c r="J6" s="1355"/>
      <c r="K6" s="1355"/>
      <c r="L6" s="1355"/>
      <c r="M6" s="1355"/>
      <c r="N6" s="1355"/>
      <c r="O6" s="1355"/>
      <c r="P6" s="1355"/>
      <c r="Q6" s="1355"/>
      <c r="R6" s="1355"/>
      <c r="S6" s="1355"/>
      <c r="T6" s="1355"/>
      <c r="U6" s="1355"/>
      <c r="V6" s="1355"/>
      <c r="W6" s="1355"/>
      <c r="X6" s="415"/>
    </row>
    <row r="7" spans="1:24" ht="19.95" customHeight="1" x14ac:dyDescent="0.2">
      <c r="A7" s="415"/>
      <c r="B7" s="415"/>
      <c r="C7" s="415"/>
      <c r="D7" s="415"/>
      <c r="E7" s="415"/>
      <c r="F7" s="420"/>
      <c r="G7" s="415"/>
      <c r="H7" s="415"/>
      <c r="I7" s="415"/>
      <c r="J7" s="415"/>
      <c r="K7" s="415"/>
      <c r="L7" s="415"/>
      <c r="M7" s="415"/>
      <c r="N7" s="415"/>
      <c r="O7" s="415"/>
      <c r="P7" s="415"/>
      <c r="Q7" s="415"/>
      <c r="R7" s="415"/>
      <c r="S7" s="415"/>
      <c r="T7" s="415"/>
      <c r="U7" s="415"/>
      <c r="V7" s="415"/>
      <c r="W7" s="415"/>
      <c r="X7" s="415"/>
    </row>
    <row r="8" spans="1:24" ht="19.95" customHeight="1" x14ac:dyDescent="0.2">
      <c r="A8" s="415"/>
      <c r="B8" s="415"/>
      <c r="C8" s="415"/>
      <c r="D8" s="1354" t="s">
        <v>1285</v>
      </c>
      <c r="E8" s="1354"/>
      <c r="F8" s="1354"/>
      <c r="G8" s="1360" t="str">
        <f>データ入力シート!D19&amp;""</f>
        <v/>
      </c>
      <c r="H8" s="1361"/>
      <c r="I8" s="1361"/>
      <c r="J8" s="1361"/>
      <c r="K8" s="1361"/>
      <c r="L8" s="1361"/>
      <c r="M8" s="1361"/>
      <c r="N8" s="1361"/>
      <c r="O8" s="1361"/>
      <c r="P8" s="1361"/>
      <c r="Q8" s="1361"/>
      <c r="R8" s="1361"/>
      <c r="S8" s="1361"/>
      <c r="T8" s="1361"/>
      <c r="U8" s="1361"/>
      <c r="V8" s="422"/>
      <c r="W8" s="422"/>
      <c r="X8" s="422"/>
    </row>
    <row r="9" spans="1:24" ht="19.95" customHeight="1" x14ac:dyDescent="0.2">
      <c r="A9" s="415"/>
      <c r="B9" s="415"/>
      <c r="C9" s="415"/>
      <c r="D9" s="423"/>
      <c r="E9" s="423"/>
      <c r="F9" s="423"/>
      <c r="G9" s="1355" t="str">
        <f>データ入力シート!D20&amp;""</f>
        <v/>
      </c>
      <c r="H9" s="1355"/>
      <c r="I9" s="1355"/>
      <c r="J9" s="1355"/>
      <c r="K9" s="1355"/>
      <c r="L9" s="1355"/>
      <c r="M9" s="1355"/>
      <c r="N9" s="1355"/>
      <c r="O9" s="1355"/>
      <c r="P9" s="1355"/>
      <c r="Q9" s="1355"/>
      <c r="R9" s="1355"/>
      <c r="S9" s="1355"/>
      <c r="T9" s="1355"/>
      <c r="U9" s="1355"/>
      <c r="V9" s="422"/>
      <c r="W9" s="422"/>
      <c r="X9" s="422"/>
    </row>
    <row r="10" spans="1:24" ht="15" customHeight="1" x14ac:dyDescent="0.2">
      <c r="A10" s="415"/>
      <c r="B10" s="415"/>
      <c r="C10" s="415"/>
      <c r="D10" s="415"/>
      <c r="E10" s="415"/>
      <c r="F10" s="415"/>
      <c r="G10" s="1356" t="str">
        <f>IF(ISBLANK('[2]データ（入力してください）'!D17),"",'[2]データ（入力してください）'!D17)</f>
        <v/>
      </c>
      <c r="H10" s="1356"/>
      <c r="I10" s="1356"/>
      <c r="J10" s="1356"/>
      <c r="K10" s="1356"/>
      <c r="L10" s="1356"/>
      <c r="M10" s="1356"/>
      <c r="N10" s="1356"/>
      <c r="O10" s="1356"/>
      <c r="P10" s="1356"/>
      <c r="Q10" s="1356"/>
      <c r="R10" s="1356"/>
      <c r="S10" s="1356"/>
      <c r="T10" s="1356"/>
      <c r="U10" s="1356"/>
      <c r="V10" s="415"/>
      <c r="W10" s="415"/>
      <c r="X10" s="415"/>
    </row>
    <row r="11" spans="1:24" ht="19.95" customHeight="1" x14ac:dyDescent="0.2">
      <c r="A11" s="415"/>
      <c r="B11" s="415"/>
      <c r="C11" s="415"/>
      <c r="D11" s="415"/>
      <c r="E11" s="415"/>
      <c r="F11" s="415"/>
      <c r="G11" s="423"/>
      <c r="H11" s="423"/>
      <c r="I11" s="423"/>
      <c r="J11" s="423"/>
      <c r="K11" s="423"/>
      <c r="L11" s="423"/>
      <c r="M11" s="423"/>
      <c r="N11" s="423"/>
      <c r="O11" s="423"/>
      <c r="P11" s="423"/>
      <c r="Q11" s="423"/>
      <c r="R11" s="423"/>
      <c r="S11" s="423"/>
      <c r="T11" s="423"/>
      <c r="U11" s="423"/>
      <c r="V11" s="415"/>
      <c r="W11" s="415"/>
      <c r="X11" s="415"/>
    </row>
    <row r="12" spans="1:24" ht="33.6" customHeight="1" x14ac:dyDescent="0.2">
      <c r="A12" s="415"/>
      <c r="B12" s="415"/>
      <c r="C12" s="415"/>
      <c r="D12" s="415"/>
      <c r="E12" s="415"/>
      <c r="F12" s="415"/>
      <c r="G12" s="415"/>
      <c r="H12" s="415"/>
      <c r="I12" s="415"/>
      <c r="J12" s="430" t="s">
        <v>3</v>
      </c>
      <c r="K12" s="430"/>
      <c r="L12" s="430"/>
      <c r="M12" s="1357" t="str">
        <f>データ入力シート!F6&amp;""</f>
        <v/>
      </c>
      <c r="N12" s="1357"/>
      <c r="O12" s="1357"/>
      <c r="P12" s="1357"/>
      <c r="Q12" s="1357"/>
      <c r="R12" s="1358" t="str">
        <f>データ入力シート!N6&amp;""</f>
        <v/>
      </c>
      <c r="S12" s="1358"/>
      <c r="T12" s="1358"/>
      <c r="U12" s="1358"/>
      <c r="V12" s="1358"/>
      <c r="W12" s="424"/>
      <c r="X12" s="415"/>
    </row>
    <row r="13" spans="1:24" ht="19.95" customHeight="1" x14ac:dyDescent="0.2">
      <c r="A13" s="415"/>
      <c r="B13" s="415"/>
      <c r="C13" s="415"/>
      <c r="D13" s="415"/>
      <c r="E13" s="415"/>
      <c r="F13" s="415"/>
      <c r="G13" s="415"/>
      <c r="H13" s="415"/>
      <c r="I13" s="415"/>
      <c r="J13" s="415"/>
      <c r="K13" s="415"/>
      <c r="L13" s="415"/>
      <c r="M13" s="415"/>
      <c r="N13" s="415"/>
      <c r="O13" s="415"/>
      <c r="P13" s="415"/>
      <c r="Q13" s="415"/>
      <c r="R13" s="415"/>
      <c r="S13" s="415"/>
      <c r="T13" s="415"/>
      <c r="U13" s="415"/>
      <c r="V13" s="415"/>
      <c r="W13" s="415"/>
      <c r="X13" s="415"/>
    </row>
    <row r="14" spans="1:24" ht="19.95" customHeight="1" x14ac:dyDescent="0.2">
      <c r="A14" s="415"/>
      <c r="B14" s="415"/>
      <c r="C14" s="415"/>
      <c r="D14" s="415"/>
      <c r="E14" s="415"/>
      <c r="F14" s="415"/>
      <c r="G14" s="415"/>
      <c r="H14" s="415"/>
      <c r="I14" s="415"/>
      <c r="J14" s="415"/>
      <c r="K14" s="415"/>
      <c r="L14" s="415"/>
      <c r="M14" s="415"/>
      <c r="N14" s="1362" t="str">
        <f>IF(ISBLANK(データ入力シート!D9),"",TEXT(データ入力シート!D9,"yyyy年(gggee年)m月d日"))</f>
        <v/>
      </c>
      <c r="O14" s="1154"/>
      <c r="P14" s="1154"/>
      <c r="Q14" s="1154"/>
      <c r="R14" s="1154"/>
      <c r="S14" s="1154"/>
      <c r="T14" s="1154"/>
      <c r="U14" s="1154"/>
      <c r="V14" s="1154"/>
      <c r="W14" s="431" t="s">
        <v>22</v>
      </c>
      <c r="X14" s="415"/>
    </row>
    <row r="15" spans="1:24" ht="19.95" customHeight="1" x14ac:dyDescent="0.2">
      <c r="A15" s="415"/>
      <c r="B15" s="415"/>
      <c r="C15" s="415"/>
      <c r="D15" s="415"/>
      <c r="E15" s="420"/>
      <c r="F15" s="415"/>
      <c r="G15" s="415"/>
      <c r="H15" s="415"/>
      <c r="I15" s="415"/>
      <c r="J15" s="415"/>
      <c r="K15" s="415"/>
      <c r="L15" s="415"/>
      <c r="M15" s="415"/>
      <c r="N15" s="415"/>
      <c r="O15" s="415"/>
      <c r="P15" s="415"/>
      <c r="Q15" s="415"/>
      <c r="R15" s="415"/>
      <c r="S15" s="415"/>
      <c r="T15" s="415"/>
      <c r="U15" s="415"/>
      <c r="V15" s="415"/>
      <c r="W15" s="415"/>
      <c r="X15" s="415"/>
    </row>
    <row r="16" spans="1:24" ht="19.95" customHeight="1" x14ac:dyDescent="0.2">
      <c r="A16" s="415"/>
      <c r="B16" s="416"/>
      <c r="C16" s="431" t="s">
        <v>1286</v>
      </c>
      <c r="D16" s="415"/>
      <c r="E16" s="415"/>
      <c r="F16" s="415"/>
      <c r="G16" s="415"/>
      <c r="H16" s="415"/>
      <c r="I16" s="415"/>
      <c r="J16" s="415"/>
      <c r="K16" s="415"/>
      <c r="L16" s="415"/>
      <c r="M16" s="415"/>
      <c r="N16" s="415"/>
      <c r="O16" s="415"/>
      <c r="P16" s="415"/>
      <c r="Q16" s="415"/>
      <c r="R16" s="415"/>
      <c r="S16" s="415"/>
      <c r="T16" s="415"/>
      <c r="U16" s="415"/>
      <c r="V16" s="415"/>
      <c r="W16" s="415"/>
      <c r="X16" s="415"/>
    </row>
    <row r="17" spans="1:24" ht="19.95" customHeight="1" x14ac:dyDescent="0.2">
      <c r="A17" s="415"/>
      <c r="B17" s="416"/>
      <c r="C17" s="415"/>
      <c r="D17" s="420"/>
      <c r="E17" s="1359"/>
      <c r="F17" s="1359"/>
      <c r="G17" s="1359"/>
      <c r="H17" s="1359"/>
      <c r="I17" s="1359"/>
      <c r="J17" s="1359"/>
      <c r="K17" s="1359"/>
      <c r="L17" s="1359"/>
      <c r="M17" s="1359"/>
      <c r="N17" s="1359"/>
      <c r="O17" s="1359"/>
      <c r="P17" s="1359"/>
      <c r="Q17" s="1359"/>
      <c r="R17" s="1359"/>
      <c r="S17" s="1359"/>
      <c r="T17" s="1359"/>
      <c r="U17" s="415"/>
      <c r="V17" s="415"/>
      <c r="W17" s="415"/>
      <c r="X17" s="415"/>
    </row>
    <row r="18" spans="1:24" ht="19.95" customHeight="1" x14ac:dyDescent="0.2">
      <c r="A18" s="415"/>
      <c r="B18" s="416"/>
      <c r="C18" s="415"/>
      <c r="D18" s="420"/>
      <c r="E18" s="1359"/>
      <c r="F18" s="1359"/>
      <c r="G18" s="1359"/>
      <c r="H18" s="1359"/>
      <c r="I18" s="1359"/>
      <c r="J18" s="1359"/>
      <c r="K18" s="1359"/>
      <c r="L18" s="1359"/>
      <c r="M18" s="1359"/>
      <c r="N18" s="1359"/>
      <c r="O18" s="1359"/>
      <c r="P18" s="1359"/>
      <c r="Q18" s="1359"/>
      <c r="R18" s="1359"/>
      <c r="S18" s="1359"/>
      <c r="T18" s="1359"/>
      <c r="U18" s="1359"/>
      <c r="V18" s="1359"/>
      <c r="W18" s="1359"/>
      <c r="X18" s="415"/>
    </row>
    <row r="19" spans="1:24" ht="19.95" customHeight="1" x14ac:dyDescent="0.2">
      <c r="A19" s="415"/>
      <c r="B19" s="416"/>
      <c r="C19" s="423"/>
      <c r="D19" s="415"/>
      <c r="E19" s="415"/>
      <c r="F19" s="415"/>
      <c r="G19" s="415"/>
      <c r="H19" s="425"/>
      <c r="I19" s="425"/>
      <c r="J19" s="425"/>
      <c r="K19" s="425"/>
      <c r="L19" s="425"/>
      <c r="M19" s="425"/>
      <c r="N19" s="425"/>
      <c r="O19" s="425"/>
      <c r="P19" s="415"/>
      <c r="Q19" s="415"/>
      <c r="R19" s="415"/>
      <c r="S19" s="415"/>
      <c r="T19" s="415"/>
      <c r="U19" s="415"/>
      <c r="V19" s="415"/>
      <c r="W19" s="415"/>
      <c r="X19" s="415"/>
    </row>
    <row r="20" spans="1:24" ht="19.95" customHeight="1" x14ac:dyDescent="0.2">
      <c r="A20" s="415"/>
      <c r="B20" s="416"/>
      <c r="C20" s="416"/>
      <c r="D20" s="416"/>
      <c r="E20" s="416"/>
      <c r="F20" s="416"/>
      <c r="G20" s="416"/>
      <c r="H20" s="415"/>
      <c r="I20" s="415"/>
      <c r="J20" s="415"/>
      <c r="K20" s="415"/>
      <c r="L20" s="415"/>
      <c r="M20" s="415"/>
      <c r="N20" s="415"/>
      <c r="O20" s="415"/>
      <c r="P20" s="415"/>
      <c r="Q20" s="415"/>
      <c r="R20" s="415"/>
      <c r="S20" s="415"/>
      <c r="T20" s="415"/>
      <c r="U20" s="415"/>
      <c r="V20" s="415"/>
      <c r="W20" s="415"/>
      <c r="X20" s="415"/>
    </row>
    <row r="21" spans="1:24" ht="19.95" customHeight="1" x14ac:dyDescent="0.2">
      <c r="A21" s="415"/>
      <c r="B21" s="423"/>
      <c r="C21" s="415"/>
      <c r="D21" s="415"/>
      <c r="E21" s="415"/>
      <c r="F21" s="415"/>
      <c r="G21" s="415"/>
      <c r="H21" s="415"/>
      <c r="I21" s="415"/>
      <c r="J21" s="415"/>
      <c r="K21" s="415"/>
      <c r="L21" s="415"/>
      <c r="M21" s="415"/>
      <c r="N21" s="415"/>
      <c r="O21" s="415"/>
      <c r="P21" s="415"/>
      <c r="Q21" s="415"/>
      <c r="R21" s="415"/>
      <c r="S21" s="415"/>
      <c r="T21" s="415"/>
      <c r="U21" s="415"/>
      <c r="V21" s="415"/>
      <c r="W21" s="415"/>
      <c r="X21" s="415"/>
    </row>
    <row r="22" spans="1:24" ht="19.95" customHeight="1" x14ac:dyDescent="0.2">
      <c r="A22" s="415"/>
      <c r="B22" s="415"/>
      <c r="C22" s="415"/>
      <c r="D22" s="426"/>
      <c r="E22" s="426"/>
      <c r="F22" s="426"/>
      <c r="G22" s="426"/>
      <c r="H22" s="426"/>
      <c r="I22" s="426"/>
      <c r="J22" s="426"/>
      <c r="K22" s="426"/>
      <c r="L22" s="415"/>
      <c r="M22" s="415"/>
      <c r="N22" s="415"/>
      <c r="O22" s="415"/>
      <c r="P22" s="415"/>
      <c r="Q22" s="415"/>
      <c r="R22" s="415"/>
      <c r="S22" s="415"/>
      <c r="T22" s="415"/>
      <c r="U22" s="415"/>
      <c r="V22" s="415"/>
      <c r="W22" s="415"/>
      <c r="X22" s="415"/>
    </row>
    <row r="23" spans="1:24" ht="19.95" customHeight="1" x14ac:dyDescent="0.2">
      <c r="A23" s="415"/>
      <c r="B23" s="415"/>
      <c r="C23" s="416"/>
      <c r="D23" s="1351"/>
      <c r="E23" s="1352"/>
      <c r="F23" s="422" t="s">
        <v>29</v>
      </c>
      <c r="G23" s="429"/>
      <c r="H23" s="422" t="s">
        <v>31</v>
      </c>
      <c r="I23" s="421"/>
      <c r="J23" s="422" t="s">
        <v>32</v>
      </c>
      <c r="K23" s="427"/>
      <c r="L23" s="427"/>
      <c r="M23" s="415"/>
      <c r="N23" s="415"/>
      <c r="O23" s="415"/>
      <c r="P23" s="415"/>
      <c r="Q23" s="415"/>
      <c r="R23" s="415"/>
      <c r="S23" s="415"/>
      <c r="T23" s="415"/>
      <c r="U23" s="415"/>
      <c r="V23" s="415"/>
      <c r="W23" s="415"/>
      <c r="X23" s="415"/>
    </row>
    <row r="24" spans="1:24" ht="19.95" customHeight="1" x14ac:dyDescent="0.2">
      <c r="A24" s="415"/>
      <c r="B24" s="415"/>
      <c r="C24" s="416"/>
      <c r="D24" s="416"/>
      <c r="E24" s="416"/>
      <c r="F24" s="416"/>
      <c r="G24" s="416"/>
      <c r="H24" s="416"/>
      <c r="I24" s="416"/>
      <c r="J24" s="416"/>
      <c r="K24" s="416"/>
      <c r="L24" s="415"/>
      <c r="M24" s="415"/>
      <c r="N24" s="415"/>
      <c r="O24" s="415"/>
      <c r="P24" s="415"/>
      <c r="Q24" s="415"/>
      <c r="R24" s="415"/>
      <c r="S24" s="415"/>
      <c r="T24" s="415"/>
      <c r="U24" s="415"/>
      <c r="V24" s="415"/>
      <c r="W24" s="415"/>
      <c r="X24" s="415"/>
    </row>
    <row r="25" spans="1:24" ht="28.8" customHeight="1" x14ac:dyDescent="0.2">
      <c r="A25" s="415"/>
      <c r="B25" s="415"/>
      <c r="C25" s="415"/>
      <c r="D25" s="415"/>
      <c r="E25" s="415"/>
      <c r="F25" s="415"/>
      <c r="G25" s="415"/>
      <c r="H25" s="415"/>
      <c r="I25" s="415"/>
      <c r="J25" s="416"/>
      <c r="K25" s="417"/>
      <c r="L25" s="430" t="s">
        <v>1287</v>
      </c>
      <c r="M25" s="430"/>
      <c r="N25" s="430"/>
      <c r="O25" s="1347" t="str">
        <f>データ入力シート!F6&amp;""</f>
        <v/>
      </c>
      <c r="P25" s="1348"/>
      <c r="Q25" s="1348"/>
      <c r="R25" s="1348"/>
      <c r="S25" s="1349" t="str">
        <f>データ入力シート!N6&amp;""</f>
        <v/>
      </c>
      <c r="T25" s="1350"/>
      <c r="U25" s="1350"/>
      <c r="V25" s="1350"/>
      <c r="W25" s="433" t="s">
        <v>1</v>
      </c>
      <c r="X25" s="415"/>
    </row>
    <row r="26" spans="1:24" x14ac:dyDescent="0.2">
      <c r="A26" s="415"/>
      <c r="B26" s="415"/>
      <c r="C26" s="415"/>
      <c r="D26" s="415"/>
      <c r="E26" s="415"/>
      <c r="F26" s="415"/>
      <c r="G26" s="415"/>
      <c r="H26" s="415"/>
      <c r="I26" s="415"/>
      <c r="J26" s="415"/>
      <c r="K26" s="415"/>
      <c r="L26" s="415"/>
      <c r="M26" s="415"/>
      <c r="N26" s="415"/>
      <c r="O26" s="415"/>
      <c r="P26" s="415"/>
      <c r="Q26" s="415"/>
      <c r="R26" s="415"/>
      <c r="S26" s="415"/>
      <c r="T26" s="415"/>
      <c r="U26" s="415"/>
      <c r="V26" s="415"/>
      <c r="W26" s="415"/>
      <c r="X26" s="415"/>
    </row>
    <row r="27" spans="1:24" x14ac:dyDescent="0.2">
      <c r="A27" s="415"/>
      <c r="B27" s="415"/>
      <c r="C27" s="415"/>
      <c r="D27" s="415"/>
      <c r="E27" s="415"/>
      <c r="F27" s="415"/>
      <c r="G27" s="415"/>
      <c r="H27" s="415"/>
      <c r="I27" s="415"/>
      <c r="J27" s="415"/>
      <c r="K27" s="415"/>
      <c r="L27" s="415"/>
      <c r="M27" s="415"/>
      <c r="N27" s="415"/>
      <c r="O27" s="415"/>
      <c r="P27" s="415"/>
      <c r="Q27" s="415"/>
      <c r="R27" s="415"/>
      <c r="S27" s="415"/>
      <c r="T27" s="415"/>
      <c r="U27" s="415"/>
      <c r="V27" s="415"/>
      <c r="W27" s="415"/>
      <c r="X27" s="415"/>
    </row>
    <row r="28" spans="1:24" x14ac:dyDescent="0.2">
      <c r="A28" s="415"/>
      <c r="B28" s="415"/>
      <c r="C28" s="415"/>
      <c r="D28" s="415"/>
      <c r="E28" s="415"/>
      <c r="F28" s="415"/>
      <c r="G28" s="415"/>
      <c r="H28" s="415"/>
      <c r="I28" s="415"/>
      <c r="J28" s="415"/>
      <c r="K28" s="415"/>
      <c r="L28" s="415"/>
      <c r="M28" s="415"/>
      <c r="N28" s="415"/>
      <c r="O28" s="415"/>
      <c r="P28" s="415"/>
      <c r="Q28" s="415"/>
      <c r="R28" s="415"/>
      <c r="S28" s="415"/>
      <c r="T28" s="415"/>
      <c r="U28" s="415"/>
      <c r="V28" s="415"/>
      <c r="W28" s="415"/>
      <c r="X28" s="415"/>
    </row>
    <row r="29" spans="1:24" x14ac:dyDescent="0.2">
      <c r="A29" s="415"/>
      <c r="B29" s="415"/>
      <c r="C29" s="415"/>
      <c r="D29" s="415"/>
      <c r="E29" s="415"/>
      <c r="F29" s="415"/>
      <c r="G29" s="415"/>
      <c r="H29" s="415"/>
      <c r="I29" s="415"/>
      <c r="J29" s="415"/>
      <c r="K29" s="415"/>
      <c r="L29" s="415"/>
      <c r="M29" s="415"/>
      <c r="N29" s="415"/>
      <c r="O29" s="415"/>
      <c r="P29" s="415"/>
      <c r="Q29" s="415"/>
      <c r="R29" s="415"/>
      <c r="S29" s="415"/>
      <c r="T29" s="415"/>
      <c r="U29" s="415"/>
      <c r="V29" s="415"/>
      <c r="W29" s="415"/>
      <c r="X29" s="415"/>
    </row>
    <row r="30" spans="1:24" x14ac:dyDescent="0.2">
      <c r="A30" s="415"/>
      <c r="B30" s="415"/>
      <c r="C30" s="415"/>
      <c r="D30" s="415"/>
      <c r="E30" s="415"/>
      <c r="F30" s="415"/>
      <c r="G30" s="415"/>
      <c r="H30" s="415"/>
      <c r="I30" s="415"/>
      <c r="J30" s="415"/>
      <c r="K30" s="415"/>
      <c r="L30" s="415"/>
      <c r="M30" s="415"/>
      <c r="N30" s="415"/>
      <c r="O30" s="415"/>
      <c r="P30" s="415"/>
      <c r="Q30" s="415"/>
      <c r="R30" s="415"/>
      <c r="S30" s="415"/>
      <c r="T30" s="415"/>
      <c r="U30" s="415"/>
      <c r="V30" s="415"/>
      <c r="W30" s="415"/>
      <c r="X30" s="415"/>
    </row>
    <row r="31" spans="1:24" ht="7.8" customHeight="1" x14ac:dyDescent="0.2">
      <c r="A31" s="415"/>
      <c r="B31" s="415"/>
      <c r="C31" s="415"/>
      <c r="D31" s="415"/>
      <c r="E31" s="415"/>
      <c r="F31" s="415"/>
      <c r="G31" s="415"/>
      <c r="H31" s="415"/>
      <c r="I31" s="415"/>
      <c r="J31" s="415"/>
      <c r="K31" s="415"/>
      <c r="L31" s="415"/>
      <c r="M31" s="415"/>
      <c r="N31" s="415"/>
      <c r="O31" s="415"/>
      <c r="P31" s="415"/>
      <c r="Q31" s="415"/>
      <c r="R31" s="415"/>
      <c r="S31" s="415"/>
      <c r="T31" s="415"/>
      <c r="U31" s="415"/>
      <c r="V31" s="415"/>
      <c r="W31" s="415"/>
      <c r="X31" s="415"/>
    </row>
    <row r="32" spans="1:24" x14ac:dyDescent="0.2">
      <c r="A32" s="415"/>
      <c r="B32" s="415"/>
      <c r="C32" s="415"/>
      <c r="D32" s="415"/>
      <c r="E32" s="415"/>
      <c r="F32" s="415"/>
      <c r="G32" s="415"/>
      <c r="H32" s="415"/>
      <c r="I32" s="415"/>
      <c r="J32" s="415"/>
      <c r="K32" s="415"/>
      <c r="L32" s="415"/>
      <c r="M32" s="415"/>
      <c r="N32" s="415"/>
      <c r="O32" s="415"/>
      <c r="P32" s="415"/>
      <c r="Q32" s="415"/>
      <c r="R32" s="415"/>
      <c r="S32" s="415"/>
      <c r="T32" s="415"/>
      <c r="U32" s="415"/>
      <c r="V32" s="415"/>
      <c r="W32" s="415"/>
      <c r="X32" s="415"/>
    </row>
    <row r="33" spans="1:24" ht="150" customHeight="1" x14ac:dyDescent="0.2">
      <c r="A33" s="428"/>
      <c r="B33" s="428"/>
      <c r="C33" s="428"/>
      <c r="D33" s="428"/>
      <c r="E33" s="428"/>
      <c r="F33" s="428"/>
      <c r="G33" s="428"/>
      <c r="H33" s="428"/>
      <c r="I33" s="428"/>
      <c r="J33" s="428"/>
      <c r="K33" s="428"/>
      <c r="L33" s="428"/>
      <c r="M33" s="428"/>
      <c r="N33" s="428"/>
      <c r="O33" s="428"/>
      <c r="P33" s="428"/>
      <c r="Q33" s="428"/>
      <c r="R33" s="428"/>
      <c r="S33" s="428"/>
      <c r="T33" s="428"/>
      <c r="U33" s="428"/>
      <c r="V33" s="428"/>
      <c r="W33" s="428"/>
      <c r="X33" s="428"/>
    </row>
    <row r="34" spans="1:24" ht="19.95" customHeight="1" x14ac:dyDescent="0.2">
      <c r="A34" s="415"/>
      <c r="B34" s="415"/>
      <c r="C34" s="415"/>
      <c r="D34" s="415"/>
      <c r="E34" s="415"/>
      <c r="F34" s="415"/>
      <c r="G34" s="415"/>
      <c r="H34" s="415"/>
      <c r="I34" s="415"/>
      <c r="J34" s="415"/>
      <c r="K34" s="415"/>
      <c r="L34" s="415"/>
      <c r="M34" s="415"/>
      <c r="N34" s="415"/>
      <c r="O34" s="415"/>
      <c r="P34" s="416"/>
      <c r="Q34" s="417"/>
      <c r="R34" s="415" t="s">
        <v>1120</v>
      </c>
      <c r="S34" s="415"/>
      <c r="T34" s="416"/>
      <c r="U34" s="418"/>
      <c r="V34" s="418"/>
      <c r="W34" s="418"/>
      <c r="X34" s="415"/>
    </row>
    <row r="35" spans="1:24" ht="27" customHeight="1" x14ac:dyDescent="0.2">
      <c r="A35" s="415"/>
      <c r="B35" s="415"/>
      <c r="C35" s="415"/>
      <c r="D35" s="415"/>
      <c r="E35" s="415"/>
      <c r="F35" s="415"/>
      <c r="G35" s="415"/>
      <c r="H35" s="415"/>
      <c r="I35" s="415"/>
      <c r="J35" s="415"/>
      <c r="K35" s="415"/>
      <c r="L35" s="415"/>
      <c r="M35" s="415"/>
      <c r="N35" s="415"/>
      <c r="O35" s="415"/>
      <c r="P35" s="417"/>
      <c r="Q35" s="417"/>
      <c r="R35" s="417"/>
      <c r="S35" s="415"/>
      <c r="T35" s="418"/>
      <c r="U35" s="418"/>
      <c r="V35" s="418"/>
      <c r="W35" s="418"/>
      <c r="X35" s="415"/>
    </row>
    <row r="36" spans="1:24" ht="40.049999999999997" customHeight="1" x14ac:dyDescent="0.2">
      <c r="A36" s="415"/>
      <c r="B36" s="415"/>
      <c r="C36" s="415"/>
      <c r="D36" s="415"/>
      <c r="E36" s="415"/>
      <c r="F36" s="415"/>
      <c r="G36" s="415"/>
      <c r="H36" s="415"/>
      <c r="I36" s="1353" t="s">
        <v>1283</v>
      </c>
      <c r="J36" s="1353"/>
      <c r="K36" s="1353"/>
      <c r="L36" s="1353"/>
      <c r="M36" s="1353"/>
      <c r="N36" s="1353"/>
      <c r="O36" s="1353"/>
      <c r="P36" s="1353"/>
      <c r="Q36" s="1353"/>
      <c r="R36" s="417"/>
      <c r="S36" s="415"/>
      <c r="T36" s="418"/>
      <c r="U36" s="418"/>
      <c r="V36" s="418"/>
      <c r="W36" s="418"/>
      <c r="X36" s="415"/>
    </row>
    <row r="37" spans="1:24" ht="19.95" customHeight="1" x14ac:dyDescent="0.2">
      <c r="A37" s="415"/>
      <c r="B37" s="415"/>
      <c r="C37" s="415"/>
      <c r="D37" s="415"/>
      <c r="E37" s="415"/>
      <c r="F37" s="415"/>
      <c r="G37" s="415"/>
      <c r="H37" s="415"/>
      <c r="I37" s="415"/>
      <c r="J37" s="415"/>
      <c r="K37" s="415"/>
      <c r="L37" s="415"/>
      <c r="M37" s="415"/>
      <c r="N37" s="417"/>
      <c r="O37" s="417"/>
      <c r="P37" s="417"/>
      <c r="Q37" s="415"/>
      <c r="R37" s="419"/>
      <c r="S37" s="419"/>
      <c r="T37" s="419"/>
      <c r="U37" s="419"/>
      <c r="V37" s="415"/>
      <c r="W37" s="415"/>
      <c r="X37" s="415"/>
    </row>
    <row r="38" spans="1:24" ht="19.95" customHeight="1" x14ac:dyDescent="0.2">
      <c r="A38" s="415"/>
      <c r="B38" s="415"/>
      <c r="C38" s="415"/>
      <c r="D38" s="415"/>
      <c r="E38" s="415"/>
      <c r="F38" s="415"/>
      <c r="G38" s="415"/>
      <c r="H38" s="415"/>
      <c r="I38" s="415"/>
      <c r="J38" s="415"/>
      <c r="K38" s="415"/>
      <c r="L38" s="415"/>
      <c r="M38" s="415"/>
      <c r="N38" s="415"/>
      <c r="O38" s="415"/>
      <c r="P38" s="415"/>
      <c r="Q38" s="415"/>
      <c r="R38" s="415"/>
      <c r="S38" s="415"/>
      <c r="T38" s="415"/>
      <c r="U38" s="415"/>
      <c r="V38" s="415"/>
      <c r="W38" s="415"/>
      <c r="X38" s="415"/>
    </row>
    <row r="39" spans="1:24" ht="19.95" customHeight="1" x14ac:dyDescent="0.2">
      <c r="A39" s="415"/>
      <c r="B39" s="415"/>
      <c r="C39" s="415"/>
      <c r="D39" s="1354" t="s">
        <v>1284</v>
      </c>
      <c r="E39" s="1354"/>
      <c r="F39" s="1354"/>
      <c r="G39" s="1355" t="str">
        <f>データ入力シート!D11&amp;""</f>
        <v/>
      </c>
      <c r="H39" s="1355"/>
      <c r="I39" s="1355"/>
      <c r="J39" s="1355"/>
      <c r="K39" s="1355"/>
      <c r="L39" s="1355"/>
      <c r="M39" s="1355"/>
      <c r="N39" s="1355"/>
      <c r="O39" s="1355"/>
      <c r="P39" s="1355"/>
      <c r="Q39" s="1355"/>
      <c r="R39" s="1355"/>
      <c r="S39" s="1355"/>
      <c r="T39" s="1355"/>
      <c r="U39" s="1355"/>
      <c r="V39" s="1355"/>
      <c r="W39" s="1355"/>
      <c r="X39" s="415"/>
    </row>
    <row r="40" spans="1:24" ht="19.95" customHeight="1" x14ac:dyDescent="0.2">
      <c r="A40" s="415"/>
      <c r="B40" s="415"/>
      <c r="C40" s="415"/>
      <c r="D40" s="430"/>
      <c r="E40" s="430"/>
      <c r="F40" s="432"/>
      <c r="G40" s="415"/>
      <c r="H40" s="415"/>
      <c r="I40" s="415"/>
      <c r="J40" s="415"/>
      <c r="K40" s="415"/>
      <c r="L40" s="415"/>
      <c r="M40" s="415"/>
      <c r="N40" s="415"/>
      <c r="O40" s="415"/>
      <c r="P40" s="415"/>
      <c r="Q40" s="415"/>
      <c r="R40" s="415"/>
      <c r="S40" s="415"/>
      <c r="T40" s="415"/>
      <c r="U40" s="415"/>
      <c r="V40" s="415"/>
      <c r="W40" s="415"/>
      <c r="X40" s="415"/>
    </row>
    <row r="41" spans="1:24" ht="19.95" customHeight="1" x14ac:dyDescent="0.2">
      <c r="A41" s="415"/>
      <c r="B41" s="415"/>
      <c r="C41" s="415"/>
      <c r="D41" s="1354" t="s">
        <v>1285</v>
      </c>
      <c r="E41" s="1354"/>
      <c r="F41" s="1354"/>
      <c r="G41" s="1360" t="str">
        <f>データ入力シート!D19&amp;""</f>
        <v/>
      </c>
      <c r="H41" s="1361"/>
      <c r="I41" s="1361"/>
      <c r="J41" s="1361"/>
      <c r="K41" s="1361"/>
      <c r="L41" s="1361"/>
      <c r="M41" s="1361"/>
      <c r="N41" s="1361"/>
      <c r="O41" s="1361"/>
      <c r="P41" s="1361"/>
      <c r="Q41" s="1361"/>
      <c r="R41" s="1361"/>
      <c r="S41" s="1361"/>
      <c r="T41" s="1361"/>
      <c r="U41" s="1361"/>
      <c r="V41" s="1361"/>
      <c r="W41" s="1361"/>
      <c r="X41" s="422"/>
    </row>
    <row r="42" spans="1:24" ht="19.95" customHeight="1" x14ac:dyDescent="0.2">
      <c r="A42" s="415"/>
      <c r="B42" s="415"/>
      <c r="C42" s="415"/>
      <c r="D42" s="423"/>
      <c r="E42" s="423"/>
      <c r="F42" s="423"/>
      <c r="G42" s="1355" t="str">
        <f>データ入力シート!D20&amp;""</f>
        <v/>
      </c>
      <c r="H42" s="1355"/>
      <c r="I42" s="1355"/>
      <c r="J42" s="1355"/>
      <c r="K42" s="1355"/>
      <c r="L42" s="1355"/>
      <c r="M42" s="1355"/>
      <c r="N42" s="1355"/>
      <c r="O42" s="1355"/>
      <c r="P42" s="1355"/>
      <c r="Q42" s="1355"/>
      <c r="R42" s="1355"/>
      <c r="S42" s="1355"/>
      <c r="T42" s="1355"/>
      <c r="U42" s="1355"/>
      <c r="V42" s="422"/>
      <c r="W42" s="422"/>
      <c r="X42" s="422"/>
    </row>
    <row r="43" spans="1:24" ht="19.95" customHeight="1" x14ac:dyDescent="0.2">
      <c r="A43" s="415"/>
      <c r="B43" s="415"/>
      <c r="C43" s="415"/>
      <c r="D43" s="415"/>
      <c r="E43" s="415"/>
      <c r="F43" s="415"/>
      <c r="G43" s="1356" t="str">
        <f>IF(ISBLANK('[2]データ（入力してください）'!D17),"",'[2]データ（入力してください）'!D17)</f>
        <v/>
      </c>
      <c r="H43" s="1356"/>
      <c r="I43" s="1356"/>
      <c r="J43" s="1356"/>
      <c r="K43" s="1356"/>
      <c r="L43" s="1356"/>
      <c r="M43" s="1356"/>
      <c r="N43" s="1356"/>
      <c r="O43" s="1356"/>
      <c r="P43" s="1356"/>
      <c r="Q43" s="1356"/>
      <c r="R43" s="1356"/>
      <c r="S43" s="1356"/>
      <c r="T43" s="1356"/>
      <c r="U43" s="1356"/>
      <c r="V43" s="415"/>
      <c r="W43" s="415"/>
      <c r="X43" s="415"/>
    </row>
    <row r="44" spans="1:24" ht="14.4" customHeight="1" x14ac:dyDescent="0.2">
      <c r="A44" s="415"/>
      <c r="B44" s="415"/>
      <c r="C44" s="415"/>
      <c r="D44" s="415"/>
      <c r="E44" s="415"/>
      <c r="F44" s="415"/>
      <c r="G44" s="415"/>
      <c r="H44" s="415"/>
      <c r="I44" s="415"/>
      <c r="J44" s="415"/>
      <c r="K44" s="415"/>
      <c r="L44" s="415"/>
      <c r="M44" s="415"/>
      <c r="N44" s="415"/>
      <c r="O44" s="415"/>
      <c r="P44" s="415"/>
      <c r="Q44" s="415"/>
      <c r="R44" s="415"/>
      <c r="S44" s="415"/>
      <c r="T44" s="415"/>
      <c r="U44" s="415"/>
      <c r="V44" s="415"/>
      <c r="W44" s="415"/>
      <c r="X44" s="415"/>
    </row>
    <row r="45" spans="1:24" ht="31.2" customHeight="1" x14ac:dyDescent="0.2">
      <c r="A45" s="415"/>
      <c r="B45" s="415"/>
      <c r="C45" s="415"/>
      <c r="D45" s="415"/>
      <c r="E45" s="415"/>
      <c r="F45" s="415"/>
      <c r="G45" s="415"/>
      <c r="H45" s="415"/>
      <c r="I45" s="415"/>
      <c r="J45" s="430" t="s">
        <v>3</v>
      </c>
      <c r="K45" s="430"/>
      <c r="L45" s="430"/>
      <c r="M45" s="1364" t="str">
        <f>データ入力シート!F6&amp;""</f>
        <v/>
      </c>
      <c r="N45" s="1365"/>
      <c r="O45" s="1365"/>
      <c r="P45" s="1365"/>
      <c r="Q45" s="1365"/>
      <c r="R45" s="1366" t="str">
        <f>データ入力シート!N6&amp;""</f>
        <v/>
      </c>
      <c r="S45" s="1367"/>
      <c r="T45" s="1367"/>
      <c r="U45" s="1367"/>
      <c r="V45" s="1367"/>
      <c r="W45" s="434"/>
      <c r="X45" s="415"/>
    </row>
    <row r="46" spans="1:24" ht="19.95" customHeight="1" x14ac:dyDescent="0.2">
      <c r="A46" s="415"/>
      <c r="B46" s="415"/>
      <c r="C46" s="415"/>
      <c r="D46" s="415"/>
      <c r="E46" s="415"/>
      <c r="F46" s="415"/>
      <c r="G46" s="415"/>
      <c r="H46" s="415"/>
      <c r="I46" s="415"/>
      <c r="J46" s="415"/>
      <c r="K46" s="415"/>
      <c r="L46" s="415"/>
      <c r="M46" s="415"/>
      <c r="N46" s="415"/>
      <c r="O46" s="415"/>
      <c r="P46" s="415"/>
      <c r="Q46" s="415"/>
      <c r="R46" s="415"/>
      <c r="S46" s="415"/>
      <c r="T46" s="415"/>
      <c r="U46" s="415"/>
      <c r="V46" s="415"/>
      <c r="W46" s="415"/>
      <c r="X46" s="415"/>
    </row>
    <row r="47" spans="1:24" ht="19.95" customHeight="1" x14ac:dyDescent="0.2">
      <c r="A47" s="415"/>
      <c r="B47" s="415"/>
      <c r="C47" s="415"/>
      <c r="D47" s="415"/>
      <c r="E47" s="415"/>
      <c r="F47" s="415"/>
      <c r="G47" s="415"/>
      <c r="H47" s="415"/>
      <c r="I47" s="415"/>
      <c r="J47" s="415"/>
      <c r="K47" s="415"/>
      <c r="L47" s="415"/>
      <c r="M47" s="415"/>
      <c r="N47" s="1362" t="str">
        <f>IF(ISBLANK(N14),"",N14)</f>
        <v/>
      </c>
      <c r="O47" s="1363"/>
      <c r="P47" s="1363"/>
      <c r="Q47" s="1363"/>
      <c r="R47" s="1363"/>
      <c r="S47" s="1363"/>
      <c r="T47" s="1363"/>
      <c r="U47" s="1363"/>
      <c r="V47" s="1363"/>
      <c r="W47" s="431" t="s">
        <v>22</v>
      </c>
      <c r="X47" s="415"/>
    </row>
    <row r="48" spans="1:24" ht="19.95" customHeight="1" x14ac:dyDescent="0.2">
      <c r="A48" s="415"/>
      <c r="B48" s="415"/>
      <c r="C48" s="415"/>
      <c r="D48" s="415"/>
      <c r="E48" s="420"/>
      <c r="F48" s="415"/>
      <c r="G48" s="415"/>
      <c r="H48" s="415"/>
      <c r="I48" s="415"/>
      <c r="J48" s="415"/>
      <c r="K48" s="415"/>
      <c r="L48" s="415"/>
      <c r="M48" s="415"/>
      <c r="N48" s="415"/>
      <c r="O48" s="415"/>
      <c r="P48" s="415"/>
      <c r="Q48" s="415"/>
      <c r="R48" s="415"/>
      <c r="S48" s="415"/>
      <c r="T48" s="415"/>
      <c r="U48" s="415"/>
      <c r="V48" s="415"/>
      <c r="W48" s="415"/>
      <c r="X48" s="415"/>
    </row>
    <row r="49" spans="1:24" ht="19.95" customHeight="1" x14ac:dyDescent="0.2">
      <c r="A49" s="415"/>
      <c r="B49" s="416"/>
      <c r="C49" s="431" t="s">
        <v>1286</v>
      </c>
      <c r="D49" s="415"/>
      <c r="E49" s="415"/>
      <c r="F49" s="415"/>
      <c r="G49" s="415"/>
      <c r="H49" s="415"/>
      <c r="I49" s="415"/>
      <c r="J49" s="415"/>
      <c r="K49" s="415"/>
      <c r="L49" s="415"/>
      <c r="M49" s="415"/>
      <c r="N49" s="415"/>
      <c r="O49" s="415"/>
      <c r="P49" s="415"/>
      <c r="Q49" s="415"/>
      <c r="R49" s="415"/>
      <c r="S49" s="415"/>
      <c r="T49" s="415"/>
      <c r="U49" s="415"/>
      <c r="V49" s="415"/>
      <c r="W49" s="415"/>
      <c r="X49" s="415"/>
    </row>
    <row r="50" spans="1:24" ht="19.95" customHeight="1" x14ac:dyDescent="0.2">
      <c r="A50" s="415"/>
      <c r="B50" s="416"/>
      <c r="C50" s="415"/>
      <c r="D50" s="420"/>
      <c r="E50" s="1359"/>
      <c r="F50" s="1359"/>
      <c r="G50" s="1359"/>
      <c r="H50" s="1359"/>
      <c r="I50" s="1359"/>
      <c r="J50" s="1359"/>
      <c r="K50" s="1359"/>
      <c r="L50" s="1359"/>
      <c r="M50" s="1359"/>
      <c r="N50" s="1359"/>
      <c r="O50" s="1359"/>
      <c r="P50" s="1359"/>
      <c r="Q50" s="1359"/>
      <c r="R50" s="1359"/>
      <c r="S50" s="1359"/>
      <c r="T50" s="1359"/>
      <c r="U50" s="415"/>
      <c r="V50" s="415"/>
      <c r="W50" s="415"/>
      <c r="X50" s="415"/>
    </row>
    <row r="51" spans="1:24" ht="19.95" customHeight="1" x14ac:dyDescent="0.2">
      <c r="A51" s="415"/>
      <c r="B51" s="416"/>
      <c r="C51" s="415"/>
      <c r="D51" s="420"/>
      <c r="E51" s="1359"/>
      <c r="F51" s="1359"/>
      <c r="G51" s="1359"/>
      <c r="H51" s="1359"/>
      <c r="I51" s="1359"/>
      <c r="J51" s="1359"/>
      <c r="K51" s="1359"/>
      <c r="L51" s="1359"/>
      <c r="M51" s="1359"/>
      <c r="N51" s="1359"/>
      <c r="O51" s="1359"/>
      <c r="P51" s="1359"/>
      <c r="Q51" s="1359"/>
      <c r="R51" s="1359"/>
      <c r="S51" s="1359"/>
      <c r="T51" s="1359"/>
      <c r="U51" s="1359"/>
      <c r="V51" s="1359"/>
      <c r="W51" s="1359"/>
      <c r="X51" s="415"/>
    </row>
    <row r="52" spans="1:24" ht="19.95" customHeight="1" x14ac:dyDescent="0.2">
      <c r="A52" s="415"/>
      <c r="B52" s="416"/>
      <c r="C52" s="423"/>
      <c r="D52" s="415"/>
      <c r="E52" s="415"/>
      <c r="F52" s="415"/>
      <c r="G52" s="415"/>
      <c r="H52" s="425"/>
      <c r="I52" s="425"/>
      <c r="J52" s="425"/>
      <c r="K52" s="425"/>
      <c r="L52" s="425"/>
      <c r="M52" s="425"/>
      <c r="N52" s="425"/>
      <c r="O52" s="425"/>
      <c r="P52" s="415"/>
      <c r="Q52" s="415"/>
      <c r="R52" s="415"/>
      <c r="S52" s="415"/>
      <c r="T52" s="415"/>
      <c r="U52" s="415"/>
      <c r="V52" s="415"/>
      <c r="W52" s="415"/>
      <c r="X52" s="415"/>
    </row>
    <row r="53" spans="1:24" ht="19.95" customHeight="1" x14ac:dyDescent="0.2">
      <c r="A53" s="415"/>
      <c r="B53" s="416"/>
      <c r="C53" s="416"/>
      <c r="D53" s="416"/>
      <c r="E53" s="416"/>
      <c r="F53" s="416"/>
      <c r="G53" s="416"/>
      <c r="H53" s="415"/>
      <c r="I53" s="415"/>
      <c r="J53" s="415"/>
      <c r="K53" s="415"/>
      <c r="L53" s="415"/>
      <c r="M53" s="415"/>
      <c r="N53" s="415"/>
      <c r="O53" s="415"/>
      <c r="P53" s="415"/>
      <c r="Q53" s="415"/>
      <c r="R53" s="415"/>
      <c r="S53" s="415"/>
      <c r="T53" s="415"/>
      <c r="U53" s="415"/>
      <c r="V53" s="415"/>
      <c r="W53" s="415"/>
      <c r="X53" s="415"/>
    </row>
    <row r="54" spans="1:24" ht="19.95" customHeight="1" x14ac:dyDescent="0.2">
      <c r="A54" s="415"/>
      <c r="B54" s="423"/>
      <c r="C54" s="415"/>
      <c r="D54" s="415"/>
      <c r="E54" s="415"/>
      <c r="F54" s="415"/>
      <c r="G54" s="415"/>
      <c r="H54" s="415"/>
      <c r="I54" s="415"/>
      <c r="J54" s="415"/>
      <c r="K54" s="415"/>
      <c r="L54" s="415"/>
      <c r="M54" s="415"/>
      <c r="N54" s="415"/>
      <c r="O54" s="415"/>
      <c r="P54" s="415"/>
      <c r="Q54" s="415"/>
      <c r="R54" s="415"/>
      <c r="S54" s="415"/>
      <c r="T54" s="415"/>
      <c r="U54" s="415"/>
      <c r="V54" s="415"/>
      <c r="W54" s="415"/>
      <c r="X54" s="415"/>
    </row>
    <row r="55" spans="1:24" ht="19.95" customHeight="1" x14ac:dyDescent="0.2">
      <c r="A55" s="415"/>
      <c r="B55" s="415"/>
      <c r="C55" s="415"/>
      <c r="D55" s="415"/>
      <c r="E55" s="415"/>
      <c r="F55" s="415"/>
      <c r="G55" s="415"/>
      <c r="H55" s="415"/>
      <c r="I55" s="415"/>
      <c r="J55" s="415"/>
      <c r="K55" s="415"/>
      <c r="L55" s="415"/>
      <c r="M55" s="415"/>
      <c r="N55" s="415"/>
      <c r="O55" s="415"/>
      <c r="P55" s="415"/>
      <c r="Q55" s="415"/>
      <c r="R55" s="415"/>
      <c r="S55" s="415"/>
      <c r="T55" s="415"/>
      <c r="U55" s="415"/>
      <c r="V55" s="415"/>
      <c r="W55" s="415"/>
      <c r="X55" s="415"/>
    </row>
    <row r="56" spans="1:24" ht="19.95" customHeight="1" x14ac:dyDescent="0.2">
      <c r="A56" s="415"/>
      <c r="B56" s="415"/>
      <c r="C56" s="416"/>
      <c r="D56" s="1351"/>
      <c r="E56" s="1352"/>
      <c r="F56" s="422" t="s">
        <v>29</v>
      </c>
      <c r="G56" s="429"/>
      <c r="H56" s="422" t="s">
        <v>31</v>
      </c>
      <c r="I56" s="421"/>
      <c r="J56" s="422" t="s">
        <v>32</v>
      </c>
      <c r="K56" s="427"/>
      <c r="L56" s="416"/>
      <c r="M56" s="415"/>
      <c r="N56" s="415"/>
      <c r="O56" s="415"/>
      <c r="P56" s="415"/>
      <c r="Q56" s="415"/>
      <c r="R56" s="415"/>
      <c r="S56" s="415"/>
      <c r="T56" s="415"/>
      <c r="U56" s="415"/>
      <c r="V56" s="415"/>
      <c r="W56" s="415"/>
      <c r="X56" s="415"/>
    </row>
    <row r="57" spans="1:24" ht="19.95" customHeight="1" x14ac:dyDescent="0.2">
      <c r="A57" s="415"/>
      <c r="B57" s="415"/>
      <c r="C57" s="416"/>
      <c r="D57" s="416"/>
      <c r="E57" s="416"/>
      <c r="F57" s="416"/>
      <c r="G57" s="416"/>
      <c r="H57" s="416"/>
      <c r="I57" s="416"/>
      <c r="J57" s="416"/>
      <c r="K57" s="416"/>
      <c r="L57" s="415"/>
      <c r="M57" s="415"/>
      <c r="N57" s="415"/>
      <c r="O57" s="415"/>
      <c r="P57" s="415"/>
      <c r="Q57" s="415"/>
      <c r="R57" s="415"/>
      <c r="S57" s="415"/>
      <c r="T57" s="415"/>
      <c r="U57" s="415"/>
      <c r="V57" s="415"/>
      <c r="W57" s="415"/>
      <c r="X57" s="415"/>
    </row>
    <row r="58" spans="1:24" ht="36" customHeight="1" x14ac:dyDescent="0.2">
      <c r="A58" s="415"/>
      <c r="B58" s="415"/>
      <c r="C58" s="415"/>
      <c r="D58" s="415"/>
      <c r="E58" s="415"/>
      <c r="F58" s="415"/>
      <c r="G58" s="415"/>
      <c r="H58" s="415"/>
      <c r="I58" s="415"/>
      <c r="J58" s="416"/>
      <c r="K58" s="417"/>
      <c r="L58" s="430" t="s">
        <v>1287</v>
      </c>
      <c r="M58" s="430"/>
      <c r="N58" s="415"/>
      <c r="O58" s="1347" t="str">
        <f>データ入力シート!F6&amp;""</f>
        <v/>
      </c>
      <c r="P58" s="1348"/>
      <c r="Q58" s="1348"/>
      <c r="R58" s="1348"/>
      <c r="S58" s="1368" t="str">
        <f>データ入力シート!N6&amp;""</f>
        <v/>
      </c>
      <c r="T58" s="1369"/>
      <c r="U58" s="1369"/>
      <c r="V58" s="1369"/>
      <c r="W58" s="433" t="s">
        <v>1</v>
      </c>
      <c r="X58" s="415"/>
    </row>
    <row r="59" spans="1:24" x14ac:dyDescent="0.2">
      <c r="A59" s="415"/>
      <c r="B59" s="415"/>
      <c r="C59" s="415"/>
      <c r="D59" s="415"/>
      <c r="E59" s="415"/>
      <c r="F59" s="415"/>
      <c r="G59" s="415"/>
      <c r="H59" s="415"/>
      <c r="I59" s="415"/>
      <c r="J59" s="415"/>
      <c r="K59" s="415"/>
      <c r="L59" s="415"/>
      <c r="M59" s="415"/>
      <c r="N59" s="415"/>
      <c r="O59" s="415"/>
      <c r="P59" s="415"/>
      <c r="Q59" s="415"/>
      <c r="R59" s="415"/>
      <c r="S59" s="415"/>
      <c r="T59" s="415"/>
      <c r="U59" s="415"/>
      <c r="V59" s="415"/>
      <c r="W59" s="415"/>
      <c r="X59" s="415"/>
    </row>
    <row r="60" spans="1:24" x14ac:dyDescent="0.2">
      <c r="A60" s="415"/>
      <c r="B60" s="415"/>
      <c r="C60" s="415"/>
      <c r="D60" s="415"/>
      <c r="E60" s="415"/>
      <c r="F60" s="415"/>
      <c r="G60" s="415"/>
      <c r="H60" s="415"/>
      <c r="I60" s="415"/>
      <c r="J60" s="415"/>
      <c r="K60" s="415"/>
      <c r="L60" s="415"/>
      <c r="M60" s="415"/>
      <c r="N60" s="415"/>
      <c r="O60" s="415"/>
      <c r="P60" s="415"/>
      <c r="Q60" s="415"/>
      <c r="R60" s="415"/>
      <c r="S60" s="415"/>
      <c r="T60" s="415"/>
      <c r="U60" s="415"/>
      <c r="V60" s="415"/>
      <c r="W60" s="415"/>
      <c r="X60" s="415"/>
    </row>
    <row r="61" spans="1:24" x14ac:dyDescent="0.2">
      <c r="A61" s="415"/>
      <c r="B61" s="415"/>
      <c r="C61" s="415"/>
      <c r="D61" s="415"/>
      <c r="E61" s="415"/>
      <c r="F61" s="415"/>
      <c r="G61" s="415"/>
      <c r="H61" s="415"/>
      <c r="I61" s="415"/>
      <c r="J61" s="415"/>
      <c r="K61" s="415"/>
      <c r="L61" s="415"/>
      <c r="M61" s="415"/>
      <c r="N61" s="415"/>
      <c r="O61" s="415"/>
      <c r="P61" s="415"/>
      <c r="Q61" s="415"/>
      <c r="R61" s="415"/>
      <c r="S61" s="415"/>
      <c r="T61" s="415"/>
      <c r="U61" s="415"/>
      <c r="V61" s="415"/>
      <c r="W61" s="415"/>
      <c r="X61" s="415"/>
    </row>
    <row r="62" spans="1:24" x14ac:dyDescent="0.2">
      <c r="A62" s="415"/>
      <c r="B62" s="415"/>
      <c r="C62" s="415"/>
      <c r="D62" s="415"/>
      <c r="E62" s="415"/>
      <c r="F62" s="415"/>
      <c r="G62" s="415"/>
      <c r="H62" s="415"/>
      <c r="I62" s="415"/>
      <c r="J62" s="415"/>
      <c r="K62" s="415"/>
      <c r="L62" s="415"/>
      <c r="M62" s="415"/>
      <c r="N62" s="415"/>
      <c r="O62" s="415"/>
      <c r="P62" s="415"/>
      <c r="Q62" s="415"/>
      <c r="R62" s="415"/>
      <c r="S62" s="415"/>
      <c r="T62" s="415"/>
      <c r="U62" s="415"/>
      <c r="V62" s="415"/>
      <c r="W62" s="415"/>
      <c r="X62" s="415"/>
    </row>
    <row r="63" spans="1:24" ht="130.80000000000001" customHeight="1" x14ac:dyDescent="0.2">
      <c r="A63" s="415"/>
      <c r="B63" s="415"/>
      <c r="C63" s="415"/>
      <c r="D63" s="415"/>
      <c r="E63" s="415"/>
      <c r="F63" s="415"/>
      <c r="G63" s="415"/>
      <c r="H63" s="415"/>
      <c r="I63" s="415"/>
      <c r="J63" s="415"/>
      <c r="K63" s="415"/>
      <c r="L63" s="415"/>
      <c r="M63" s="415"/>
      <c r="N63" s="415"/>
      <c r="O63" s="415"/>
      <c r="P63" s="415"/>
      <c r="Q63" s="415"/>
      <c r="R63" s="415"/>
      <c r="S63" s="415"/>
      <c r="T63" s="415"/>
      <c r="U63" s="415"/>
      <c r="V63" s="415"/>
      <c r="W63" s="415"/>
      <c r="X63" s="415"/>
    </row>
  </sheetData>
  <sheetProtection algorithmName="SHA-512" hashValue="nM45H/EdA+bbf45UOYAQ1XzlT7wK0RfVe6o3Bdhdn6UZZ4AxsxRqhDuZIxUyZG6ej/5ZcGeUbETTx51ojdlF/g==" saltValue="QSob/LnbpRFWq9qdeVZPJA==" spinCount="100000" sheet="1" objects="1" scenarios="1"/>
  <mergeCells count="30">
    <mergeCell ref="E50:T50"/>
    <mergeCell ref="E51:W51"/>
    <mergeCell ref="O58:R58"/>
    <mergeCell ref="S58:V58"/>
    <mergeCell ref="D56:E56"/>
    <mergeCell ref="N47:V47"/>
    <mergeCell ref="M45:Q45"/>
    <mergeCell ref="R45:V45"/>
    <mergeCell ref="I36:Q36"/>
    <mergeCell ref="D39:F39"/>
    <mergeCell ref="G39:W39"/>
    <mergeCell ref="D41:F41"/>
    <mergeCell ref="G42:U42"/>
    <mergeCell ref="G43:U43"/>
    <mergeCell ref="G41:W41"/>
    <mergeCell ref="O25:R25"/>
    <mergeCell ref="S25:V25"/>
    <mergeCell ref="D23:E23"/>
    <mergeCell ref="I3:Q3"/>
    <mergeCell ref="D6:F6"/>
    <mergeCell ref="G6:W6"/>
    <mergeCell ref="D8:F8"/>
    <mergeCell ref="G9:U9"/>
    <mergeCell ref="G10:U10"/>
    <mergeCell ref="M12:Q12"/>
    <mergeCell ref="R12:V12"/>
    <mergeCell ref="E17:T17"/>
    <mergeCell ref="E18:W18"/>
    <mergeCell ref="G8:U8"/>
    <mergeCell ref="N14:V14"/>
  </mergeCells>
  <phoneticPr fontId="59"/>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93730-FC49-4C69-BAA4-D49DBDFA8B42}">
  <sheetPr>
    <tabColor rgb="FF7030A0"/>
  </sheetPr>
  <dimension ref="A1:AL83"/>
  <sheetViews>
    <sheetView showGridLines="0" view="pageBreakPreview" zoomScaleNormal="100" zoomScaleSheetLayoutView="100" workbookViewId="0">
      <selection activeCell="B1" sqref="B1"/>
    </sheetView>
  </sheetViews>
  <sheetFormatPr defaultRowHeight="13.2" x14ac:dyDescent="0.2"/>
  <cols>
    <col min="1" max="1" width="1.44140625" customWidth="1"/>
    <col min="2" max="37" width="2.44140625" customWidth="1"/>
    <col min="38" max="38" width="1.44140625" customWidth="1"/>
  </cols>
  <sheetData>
    <row r="1" spans="1:38" x14ac:dyDescent="0.2">
      <c r="A1" s="114"/>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29"/>
      <c r="AF1" s="129"/>
      <c r="AG1" s="114"/>
      <c r="AH1" s="114"/>
      <c r="AI1" s="114"/>
      <c r="AJ1" s="114"/>
      <c r="AK1" s="114"/>
      <c r="AL1" s="114"/>
    </row>
    <row r="2" spans="1:38" x14ac:dyDescent="0.2">
      <c r="A2" s="114"/>
      <c r="B2" s="114"/>
      <c r="C2" s="114"/>
      <c r="D2" s="114"/>
      <c r="E2" s="114"/>
      <c r="F2" s="114"/>
      <c r="G2" s="114"/>
      <c r="H2" s="114"/>
      <c r="I2" s="114"/>
      <c r="J2" s="114"/>
      <c r="K2" s="114"/>
      <c r="L2" s="114"/>
      <c r="M2" s="114"/>
      <c r="N2" s="114"/>
      <c r="O2" s="114"/>
      <c r="P2" s="114"/>
      <c r="Q2" s="114"/>
      <c r="R2" s="114"/>
      <c r="S2" s="114"/>
      <c r="T2" s="114"/>
      <c r="U2" s="130"/>
      <c r="V2" s="114"/>
      <c r="W2" s="1441" t="s">
        <v>1052</v>
      </c>
      <c r="X2" s="1441"/>
      <c r="Y2" s="1441"/>
      <c r="Z2" s="1441"/>
      <c r="AA2" s="1441"/>
      <c r="AB2" s="1441"/>
      <c r="AC2" s="1441"/>
      <c r="AD2" s="1441"/>
      <c r="AE2" s="1441"/>
      <c r="AF2" s="1441"/>
      <c r="AG2" s="1441"/>
      <c r="AH2" s="1441"/>
      <c r="AI2" s="1441"/>
      <c r="AJ2" s="1441"/>
      <c r="AK2" s="1441"/>
      <c r="AL2" s="114"/>
    </row>
    <row r="3" spans="1:38" x14ac:dyDescent="0.2">
      <c r="A3" s="114"/>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29"/>
      <c r="AF3" s="129"/>
      <c r="AG3" s="114"/>
      <c r="AH3" s="114"/>
      <c r="AI3" s="114"/>
      <c r="AJ3" s="114"/>
      <c r="AK3" s="114"/>
      <c r="AL3" s="114"/>
    </row>
    <row r="4" spans="1:38" x14ac:dyDescent="0.2">
      <c r="A4" s="1442" t="s">
        <v>1053</v>
      </c>
      <c r="B4" s="1442"/>
      <c r="C4" s="1442"/>
      <c r="D4" s="1442"/>
      <c r="E4" s="1442"/>
      <c r="F4" s="1442"/>
      <c r="G4" s="1442"/>
      <c r="H4" s="1442"/>
      <c r="I4" s="1442"/>
      <c r="J4" s="1442"/>
      <c r="K4" s="1442"/>
      <c r="L4" s="1442"/>
      <c r="M4" s="1442"/>
      <c r="N4" s="1442"/>
      <c r="O4" s="1442"/>
      <c r="P4" s="1442"/>
      <c r="Q4" s="1442"/>
      <c r="R4" s="1442"/>
      <c r="S4" s="1442"/>
      <c r="T4" s="1442"/>
      <c r="U4" s="1442"/>
      <c r="V4" s="1442"/>
      <c r="W4" s="1442"/>
      <c r="X4" s="1442"/>
      <c r="Y4" s="1442"/>
      <c r="Z4" s="1442"/>
      <c r="AA4" s="1442"/>
      <c r="AB4" s="1442"/>
      <c r="AC4" s="1442"/>
      <c r="AD4" s="1442"/>
      <c r="AE4" s="1442"/>
      <c r="AF4" s="1442"/>
      <c r="AG4" s="1442"/>
      <c r="AH4" s="1442"/>
      <c r="AI4" s="1442"/>
      <c r="AJ4" s="1442"/>
      <c r="AK4" s="1442"/>
      <c r="AL4" s="1442"/>
    </row>
    <row r="5" spans="1:38" x14ac:dyDescent="0.2">
      <c r="A5" s="1442"/>
      <c r="B5" s="1442"/>
      <c r="C5" s="1442"/>
      <c r="D5" s="1442"/>
      <c r="E5" s="1442"/>
      <c r="F5" s="1442"/>
      <c r="G5" s="1442"/>
      <c r="H5" s="1442"/>
      <c r="I5" s="1442"/>
      <c r="J5" s="1442"/>
      <c r="K5" s="1442"/>
      <c r="L5" s="1442"/>
      <c r="M5" s="1442"/>
      <c r="N5" s="1442"/>
      <c r="O5" s="1442"/>
      <c r="P5" s="1442"/>
      <c r="Q5" s="1442"/>
      <c r="R5" s="1442"/>
      <c r="S5" s="1442"/>
      <c r="T5" s="1442"/>
      <c r="U5" s="1442"/>
      <c r="V5" s="1442"/>
      <c r="W5" s="1442"/>
      <c r="X5" s="1442"/>
      <c r="Y5" s="1442"/>
      <c r="Z5" s="1442"/>
      <c r="AA5" s="1442"/>
      <c r="AB5" s="1442"/>
      <c r="AC5" s="1442"/>
      <c r="AD5" s="1442"/>
      <c r="AE5" s="1442"/>
      <c r="AF5" s="1442"/>
      <c r="AG5" s="1442"/>
      <c r="AH5" s="1442"/>
      <c r="AI5" s="1442"/>
      <c r="AJ5" s="1442"/>
      <c r="AK5" s="1442"/>
      <c r="AL5" s="1442"/>
    </row>
    <row r="6" spans="1:38" ht="23.4" x14ac:dyDescent="0.2">
      <c r="A6" s="114"/>
      <c r="B6" s="113"/>
      <c r="C6" s="113"/>
      <c r="D6" s="113"/>
      <c r="E6" s="114"/>
      <c r="F6" s="114"/>
      <c r="G6" s="114"/>
      <c r="H6" s="111"/>
      <c r="I6" s="111"/>
      <c r="J6" s="111"/>
      <c r="K6" s="111"/>
      <c r="L6" s="111"/>
      <c r="M6" s="111"/>
      <c r="N6" s="111"/>
      <c r="O6" s="111"/>
      <c r="P6" s="111"/>
      <c r="Q6" s="111"/>
      <c r="R6" s="111"/>
      <c r="S6" s="111"/>
      <c r="T6" s="111"/>
      <c r="U6" s="111"/>
      <c r="V6" s="111"/>
      <c r="W6" s="111"/>
      <c r="X6" s="111"/>
      <c r="Y6" s="114"/>
      <c r="Z6" s="114"/>
      <c r="AA6" s="114"/>
      <c r="AB6" s="114"/>
      <c r="AC6" s="114"/>
      <c r="AD6" s="114"/>
      <c r="AE6" s="114"/>
      <c r="AF6" s="114"/>
      <c r="AG6" s="114"/>
      <c r="AH6" s="114"/>
      <c r="AI6" s="114"/>
      <c r="AJ6" s="114"/>
      <c r="AK6" s="114"/>
      <c r="AL6" s="114"/>
    </row>
    <row r="7" spans="1:38" s="128" customFormat="1" ht="14.4" x14ac:dyDescent="0.2">
      <c r="A7" s="167"/>
      <c r="B7" s="167"/>
      <c r="C7" s="167"/>
      <c r="D7" s="167"/>
      <c r="E7" s="167"/>
      <c r="F7" s="167"/>
      <c r="G7" s="167"/>
      <c r="H7" s="167"/>
      <c r="I7" s="167"/>
      <c r="J7" s="167"/>
      <c r="K7" s="167"/>
      <c r="L7" s="167"/>
      <c r="M7" s="167"/>
      <c r="N7" s="167"/>
      <c r="O7" s="167"/>
      <c r="P7" s="167"/>
      <c r="Q7" s="167"/>
      <c r="R7" s="167"/>
      <c r="S7" s="167"/>
      <c r="T7" s="167"/>
      <c r="U7" s="167"/>
      <c r="V7" s="1443"/>
      <c r="W7" s="1443"/>
      <c r="X7" s="1443"/>
      <c r="Y7" s="1433"/>
      <c r="Z7" s="1444"/>
      <c r="AA7" s="1433"/>
      <c r="AB7" s="1433"/>
      <c r="AC7" s="1433"/>
      <c r="AD7" s="168" t="s">
        <v>29</v>
      </c>
      <c r="AE7" s="1433"/>
      <c r="AF7" s="1433"/>
      <c r="AG7" s="198" t="s">
        <v>355</v>
      </c>
      <c r="AH7" s="1433"/>
      <c r="AI7" s="1433"/>
      <c r="AJ7" s="198" t="s">
        <v>991</v>
      </c>
      <c r="AK7" s="167"/>
      <c r="AL7" s="167"/>
    </row>
    <row r="8" spans="1:38" ht="16.2" x14ac:dyDescent="0.2">
      <c r="A8" s="114"/>
      <c r="B8" s="131" t="s">
        <v>1054</v>
      </c>
      <c r="C8" s="114"/>
      <c r="D8" s="114"/>
      <c r="E8" s="114"/>
      <c r="F8" s="114"/>
      <c r="G8" s="114"/>
      <c r="H8" s="114"/>
      <c r="I8" s="114"/>
      <c r="J8" s="114"/>
      <c r="K8" s="114"/>
      <c r="L8" s="114"/>
      <c r="M8" s="114"/>
      <c r="N8" s="114"/>
      <c r="O8" s="114"/>
      <c r="P8" s="114"/>
      <c r="Q8" s="114"/>
      <c r="R8" s="114"/>
      <c r="S8" s="114"/>
      <c r="T8" s="112"/>
      <c r="U8" s="114"/>
      <c r="V8" s="114"/>
      <c r="W8" s="112"/>
      <c r="X8" s="114"/>
      <c r="Y8" s="112"/>
      <c r="Z8" s="112"/>
      <c r="AA8" s="114"/>
      <c r="AB8" s="112"/>
      <c r="AC8" s="114"/>
      <c r="AD8" s="114"/>
      <c r="AE8" s="114"/>
      <c r="AF8" s="114"/>
      <c r="AG8" s="114"/>
      <c r="AH8" s="114"/>
      <c r="AI8" s="114"/>
      <c r="AJ8" s="114"/>
      <c r="AK8" s="114"/>
      <c r="AL8" s="114"/>
    </row>
    <row r="9" spans="1:38" ht="16.2" x14ac:dyDescent="0.2">
      <c r="A9" s="114"/>
      <c r="B9" s="130"/>
      <c r="C9" s="131"/>
      <c r="D9" s="131"/>
      <c r="E9" s="131"/>
      <c r="F9" s="131"/>
      <c r="G9" s="131"/>
      <c r="H9" s="131"/>
      <c r="I9" s="131"/>
      <c r="J9" s="131"/>
      <c r="K9" s="130"/>
      <c r="L9" s="130"/>
      <c r="M9" s="130"/>
      <c r="N9" s="130"/>
      <c r="O9" s="130"/>
      <c r="P9" s="132"/>
      <c r="Q9" s="132"/>
      <c r="R9" s="132"/>
      <c r="S9" s="130"/>
      <c r="T9" s="130"/>
      <c r="U9" s="130"/>
      <c r="V9" s="130"/>
      <c r="W9" s="130"/>
      <c r="X9" s="130"/>
      <c r="Y9" s="130"/>
      <c r="Z9" s="130"/>
      <c r="AA9" s="130"/>
      <c r="AB9" s="130"/>
      <c r="AC9" s="130"/>
      <c r="AD9" s="130"/>
      <c r="AE9" s="130"/>
      <c r="AF9" s="130"/>
      <c r="AG9" s="130"/>
      <c r="AH9" s="130"/>
      <c r="AI9" s="130"/>
      <c r="AJ9" s="130"/>
      <c r="AK9" s="130"/>
      <c r="AL9" s="114"/>
    </row>
    <row r="10" spans="1:38" ht="14.4" x14ac:dyDescent="0.2">
      <c r="A10" s="114"/>
      <c r="B10" s="398" t="str">
        <f>データ入力シート!D64&amp;""</f>
        <v/>
      </c>
      <c r="C10" s="1390" t="s">
        <v>1261</v>
      </c>
      <c r="D10" s="1391"/>
      <c r="E10" s="1391"/>
      <c r="F10" s="1391"/>
      <c r="G10" s="1391"/>
      <c r="H10" s="1391"/>
      <c r="I10" s="1391"/>
      <c r="J10" s="1392"/>
      <c r="K10" s="1392"/>
      <c r="L10" s="1392"/>
      <c r="M10" s="1392"/>
      <c r="N10" s="1392"/>
      <c r="O10" s="1392"/>
      <c r="P10" s="1392"/>
      <c r="Q10" s="1392"/>
      <c r="R10" s="1392"/>
      <c r="S10" s="1392"/>
      <c r="T10" s="1392"/>
      <c r="U10" s="1392"/>
      <c r="V10" s="1392"/>
      <c r="W10" s="1392"/>
      <c r="X10" s="1392"/>
      <c r="Y10" s="1392"/>
      <c r="Z10" s="1392"/>
      <c r="AA10" s="1392"/>
      <c r="AB10" s="1392"/>
      <c r="AC10" s="1392"/>
      <c r="AD10" s="1392"/>
      <c r="AE10" s="1392"/>
      <c r="AF10" s="1392"/>
      <c r="AG10" s="1392"/>
      <c r="AH10" s="1392"/>
      <c r="AI10" s="1392"/>
      <c r="AJ10" s="1392"/>
      <c r="AK10" s="1392"/>
      <c r="AL10" s="114"/>
    </row>
    <row r="11" spans="1:38" ht="14.4" x14ac:dyDescent="0.2">
      <c r="A11" s="133"/>
      <c r="B11" s="155"/>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33"/>
    </row>
    <row r="12" spans="1:38" ht="14.4" x14ac:dyDescent="0.2">
      <c r="A12" s="114"/>
      <c r="B12" s="399" t="str">
        <f>データ入力シート!D70&amp;""</f>
        <v/>
      </c>
      <c r="C12" s="1432" t="s">
        <v>1075</v>
      </c>
      <c r="D12" s="1392"/>
      <c r="E12" s="1392"/>
      <c r="F12" s="1392"/>
      <c r="G12" s="1392"/>
      <c r="H12" s="1392"/>
      <c r="I12" s="1392"/>
      <c r="J12" s="1392"/>
      <c r="K12" s="1392"/>
      <c r="L12" s="1392"/>
      <c r="M12" s="1392"/>
      <c r="N12" s="1392"/>
      <c r="O12" s="1392"/>
      <c r="P12" s="1392"/>
      <c r="Q12" s="1392"/>
      <c r="R12" s="1392"/>
      <c r="S12" s="1392"/>
      <c r="T12" s="1392"/>
      <c r="U12" s="1392"/>
      <c r="V12" s="1392"/>
      <c r="W12" s="1392"/>
      <c r="X12" s="1392"/>
      <c r="Y12" s="1392"/>
      <c r="Z12" s="1392"/>
      <c r="AA12" s="1392"/>
      <c r="AB12" s="1392"/>
      <c r="AC12" s="1392"/>
      <c r="AD12" s="1392"/>
      <c r="AE12" s="1392"/>
      <c r="AF12" s="1392"/>
      <c r="AG12" s="1392"/>
      <c r="AH12" s="1392"/>
      <c r="AI12" s="1392"/>
      <c r="AJ12" s="1392"/>
      <c r="AK12" s="1392"/>
      <c r="AL12" s="114"/>
    </row>
    <row r="13" spans="1:38" x14ac:dyDescent="0.2">
      <c r="A13" s="114"/>
      <c r="B13" s="130" t="s">
        <v>1055</v>
      </c>
      <c r="C13" s="135"/>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0"/>
      <c r="AK13" s="130"/>
      <c r="AL13" s="114"/>
    </row>
    <row r="14" spans="1:38" ht="13.8" thickBot="1" x14ac:dyDescent="0.25">
      <c r="A14" s="114"/>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14"/>
    </row>
    <row r="15" spans="1:38" ht="30" customHeight="1" x14ac:dyDescent="0.2">
      <c r="A15" s="114"/>
      <c r="B15" s="1430" t="s">
        <v>383</v>
      </c>
      <c r="C15" s="1431"/>
      <c r="D15" s="1431"/>
      <c r="E15" s="1431"/>
      <c r="F15" s="1431"/>
      <c r="G15" s="1486"/>
      <c r="H15" s="1487"/>
      <c r="I15" s="1488"/>
      <c r="J15" s="1488"/>
      <c r="K15" s="1488"/>
      <c r="L15" s="1488"/>
      <c r="M15" s="1488"/>
      <c r="N15" s="1488"/>
      <c r="O15" s="1488"/>
      <c r="P15" s="1488"/>
      <c r="Q15" s="1488"/>
      <c r="R15" s="1489"/>
      <c r="S15" s="1397" t="s">
        <v>1056</v>
      </c>
      <c r="T15" s="1397"/>
      <c r="U15" s="1397"/>
      <c r="V15" s="1397"/>
      <c r="W15" s="1398"/>
      <c r="X15" s="1399" t="s">
        <v>1138</v>
      </c>
      <c r="Y15" s="1399"/>
      <c r="Z15" s="1399"/>
      <c r="AA15" s="1399"/>
      <c r="AB15" s="1399"/>
      <c r="AC15" s="1399"/>
      <c r="AD15" s="1399"/>
      <c r="AE15" s="1399"/>
      <c r="AF15" s="136"/>
      <c r="AG15" s="136"/>
      <c r="AH15" s="137" t="s">
        <v>996</v>
      </c>
      <c r="AI15" s="138"/>
      <c r="AJ15" s="138"/>
      <c r="AK15" s="138"/>
      <c r="AL15" s="139"/>
    </row>
    <row r="16" spans="1:38" x14ac:dyDescent="0.2">
      <c r="A16" s="114"/>
      <c r="B16" s="1400" t="s">
        <v>1057</v>
      </c>
      <c r="C16" s="1401"/>
      <c r="D16" s="1401"/>
      <c r="E16" s="1401"/>
      <c r="F16" s="1402"/>
      <c r="G16" s="140" t="s">
        <v>1058</v>
      </c>
      <c r="H16" s="141"/>
      <c r="I16" s="141"/>
      <c r="J16" s="141"/>
      <c r="K16" s="141"/>
      <c r="L16" s="141"/>
      <c r="M16" s="142"/>
      <c r="N16" s="142"/>
      <c r="O16" s="142"/>
      <c r="P16" s="142"/>
      <c r="Q16" s="142"/>
      <c r="R16" s="141"/>
      <c r="S16" s="143" t="s">
        <v>1059</v>
      </c>
      <c r="T16" s="144"/>
      <c r="U16" s="144"/>
      <c r="V16" s="144"/>
      <c r="W16" s="144"/>
      <c r="X16" s="144"/>
      <c r="Y16" s="144"/>
      <c r="Z16" s="144"/>
      <c r="AA16" s="144"/>
      <c r="AB16" s="144"/>
      <c r="AC16" s="144"/>
      <c r="AD16" s="145"/>
      <c r="AE16" s="1409" t="s">
        <v>1050</v>
      </c>
      <c r="AF16" s="1410"/>
      <c r="AG16" s="1410"/>
      <c r="AH16" s="1410"/>
      <c r="AI16" s="1410"/>
      <c r="AJ16" s="1410"/>
      <c r="AK16" s="1411"/>
      <c r="AL16" s="115"/>
    </row>
    <row r="17" spans="1:38" ht="15" customHeight="1" x14ac:dyDescent="0.2">
      <c r="A17" s="114"/>
      <c r="B17" s="1403"/>
      <c r="C17" s="1404"/>
      <c r="D17" s="1404"/>
      <c r="E17" s="1404"/>
      <c r="F17" s="1405"/>
      <c r="G17" s="1412">
        <f>データ入力シート!F6</f>
        <v>0</v>
      </c>
      <c r="H17" s="1413"/>
      <c r="I17" s="1413"/>
      <c r="J17" s="1413"/>
      <c r="K17" s="1413"/>
      <c r="L17" s="1413"/>
      <c r="M17" s="1413"/>
      <c r="N17" s="1413"/>
      <c r="O17" s="1413"/>
      <c r="P17" s="1413"/>
      <c r="Q17" s="1414"/>
      <c r="R17" s="1414"/>
      <c r="S17" s="1416">
        <f>データ入力シート!N6</f>
        <v>0</v>
      </c>
      <c r="T17" s="1414"/>
      <c r="U17" s="1414"/>
      <c r="V17" s="1414"/>
      <c r="W17" s="1414"/>
      <c r="X17" s="1414"/>
      <c r="Y17" s="1414"/>
      <c r="Z17" s="1414"/>
      <c r="AA17" s="1414"/>
      <c r="AB17" s="1414"/>
      <c r="AC17" s="1414"/>
      <c r="AD17" s="1417"/>
      <c r="AE17" s="1419"/>
      <c r="AF17" s="1420"/>
      <c r="AG17" s="1420"/>
      <c r="AH17" s="1420"/>
      <c r="AI17" s="1420"/>
      <c r="AJ17" s="1420"/>
      <c r="AK17" s="1421"/>
      <c r="AL17" s="115"/>
    </row>
    <row r="18" spans="1:38" ht="15" customHeight="1" x14ac:dyDescent="0.2">
      <c r="A18" s="114"/>
      <c r="B18" s="1406"/>
      <c r="C18" s="1407"/>
      <c r="D18" s="1407"/>
      <c r="E18" s="1407"/>
      <c r="F18" s="1408"/>
      <c r="G18" s="1415"/>
      <c r="H18" s="1413"/>
      <c r="I18" s="1413"/>
      <c r="J18" s="1413"/>
      <c r="K18" s="1413"/>
      <c r="L18" s="1413"/>
      <c r="M18" s="1413"/>
      <c r="N18" s="1413"/>
      <c r="O18" s="1413"/>
      <c r="P18" s="1413"/>
      <c r="Q18" s="1414"/>
      <c r="R18" s="1414"/>
      <c r="S18" s="1418"/>
      <c r="T18" s="1414"/>
      <c r="U18" s="1414"/>
      <c r="V18" s="1414"/>
      <c r="W18" s="1414"/>
      <c r="X18" s="1414"/>
      <c r="Y18" s="1414"/>
      <c r="Z18" s="1414"/>
      <c r="AA18" s="1414"/>
      <c r="AB18" s="1414"/>
      <c r="AC18" s="1414"/>
      <c r="AD18" s="1417"/>
      <c r="AE18" s="1422"/>
      <c r="AF18" s="1420"/>
      <c r="AG18" s="1420"/>
      <c r="AH18" s="1420"/>
      <c r="AI18" s="1420"/>
      <c r="AJ18" s="1420"/>
      <c r="AK18" s="1421"/>
      <c r="AL18" s="115"/>
    </row>
    <row r="19" spans="1:38" ht="25.05" customHeight="1" thickBot="1" x14ac:dyDescent="0.25">
      <c r="A19" s="114"/>
      <c r="B19" s="1426" t="s">
        <v>2</v>
      </c>
      <c r="C19" s="1427"/>
      <c r="D19" s="1427"/>
      <c r="E19" s="1427"/>
      <c r="F19" s="1427"/>
      <c r="G19" s="1428">
        <f>データ入力シート!F5</f>
        <v>0</v>
      </c>
      <c r="H19" s="1429"/>
      <c r="I19" s="1429"/>
      <c r="J19" s="1429"/>
      <c r="K19" s="1429"/>
      <c r="L19" s="1429"/>
      <c r="M19" s="1429"/>
      <c r="N19" s="1429"/>
      <c r="O19" s="1429"/>
      <c r="P19" s="1429"/>
      <c r="Q19" s="1429"/>
      <c r="R19" s="1429"/>
      <c r="S19" s="1468">
        <f>データ入力シート!N5</f>
        <v>0</v>
      </c>
      <c r="T19" s="1429"/>
      <c r="U19" s="1429"/>
      <c r="V19" s="1429"/>
      <c r="W19" s="1429"/>
      <c r="X19" s="1429"/>
      <c r="Y19" s="1429"/>
      <c r="Z19" s="1429"/>
      <c r="AA19" s="1429"/>
      <c r="AB19" s="1429"/>
      <c r="AC19" s="1429"/>
      <c r="AD19" s="1469"/>
      <c r="AE19" s="1423"/>
      <c r="AF19" s="1424"/>
      <c r="AG19" s="1424"/>
      <c r="AH19" s="1424"/>
      <c r="AI19" s="1424"/>
      <c r="AJ19" s="1424"/>
      <c r="AK19" s="1425"/>
      <c r="AL19" s="115"/>
    </row>
    <row r="20" spans="1:38" ht="13.8" thickBot="1" x14ac:dyDescent="0.25">
      <c r="A20" s="114"/>
      <c r="B20" s="142"/>
      <c r="C20" s="142"/>
      <c r="D20" s="142"/>
      <c r="E20" s="142"/>
      <c r="F20" s="146"/>
      <c r="G20" s="146"/>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c r="AG20" s="142"/>
      <c r="AH20" s="142"/>
      <c r="AI20" s="142"/>
      <c r="AJ20" s="142"/>
      <c r="AK20" s="142"/>
      <c r="AL20" s="114"/>
    </row>
    <row r="21" spans="1:38" x14ac:dyDescent="0.15">
      <c r="A21" s="114"/>
      <c r="B21" s="1470" t="s">
        <v>995</v>
      </c>
      <c r="C21" s="1471"/>
      <c r="D21" s="1471"/>
      <c r="E21" s="1471"/>
      <c r="F21" s="1471"/>
      <c r="G21" s="1471"/>
      <c r="H21" s="1471"/>
      <c r="I21" s="1472"/>
      <c r="J21" s="1476" t="s">
        <v>19</v>
      </c>
      <c r="K21" s="1477"/>
      <c r="L21" s="1477"/>
      <c r="M21" s="1477"/>
      <c r="N21" s="1477"/>
      <c r="O21" s="1477"/>
      <c r="P21" s="1477"/>
      <c r="Q21" s="1477"/>
      <c r="R21" s="1477"/>
      <c r="S21" s="1477"/>
      <c r="T21" s="1477"/>
      <c r="U21" s="1477"/>
      <c r="V21" s="1477"/>
      <c r="W21" s="1478"/>
      <c r="X21" s="1479" t="s">
        <v>1059</v>
      </c>
      <c r="Y21" s="1479"/>
      <c r="Z21" s="1479"/>
      <c r="AA21" s="1479"/>
      <c r="AB21" s="1479"/>
      <c r="AC21" s="1479"/>
      <c r="AD21" s="1479"/>
      <c r="AE21" s="1479"/>
      <c r="AF21" s="1479"/>
      <c r="AG21" s="1479"/>
      <c r="AH21" s="1479"/>
      <c r="AI21" s="1479"/>
      <c r="AJ21" s="1479"/>
      <c r="AK21" s="1480"/>
      <c r="AL21" s="139"/>
    </row>
    <row r="22" spans="1:38" ht="30" customHeight="1" x14ac:dyDescent="0.2">
      <c r="A22" s="114"/>
      <c r="B22" s="1473"/>
      <c r="C22" s="1474"/>
      <c r="D22" s="1474"/>
      <c r="E22" s="1474"/>
      <c r="F22" s="1474"/>
      <c r="G22" s="1474"/>
      <c r="H22" s="1474"/>
      <c r="I22" s="1475"/>
      <c r="J22" s="1481">
        <f>データ入力シート!F8</f>
        <v>0</v>
      </c>
      <c r="K22" s="1482"/>
      <c r="L22" s="1482"/>
      <c r="M22" s="1482"/>
      <c r="N22" s="1482"/>
      <c r="O22" s="1482"/>
      <c r="P22" s="1482"/>
      <c r="Q22" s="1482"/>
      <c r="R22" s="1482"/>
      <c r="S22" s="1482"/>
      <c r="T22" s="1482"/>
      <c r="U22" s="1482"/>
      <c r="V22" s="1482"/>
      <c r="W22" s="1483"/>
      <c r="X22" s="1484">
        <f>データ入力シート!N8</f>
        <v>0</v>
      </c>
      <c r="Y22" s="1484"/>
      <c r="Z22" s="1484"/>
      <c r="AA22" s="1484"/>
      <c r="AB22" s="1484"/>
      <c r="AC22" s="1484"/>
      <c r="AD22" s="1484"/>
      <c r="AE22" s="1484"/>
      <c r="AF22" s="1484"/>
      <c r="AG22" s="1484"/>
      <c r="AH22" s="1484"/>
      <c r="AI22" s="1484"/>
      <c r="AJ22" s="1484"/>
      <c r="AK22" s="1485"/>
      <c r="AL22" s="139"/>
    </row>
    <row r="23" spans="1:38" ht="25.05" customHeight="1" x14ac:dyDescent="0.2">
      <c r="A23" s="114"/>
      <c r="B23" s="1460" t="s">
        <v>2</v>
      </c>
      <c r="C23" s="1461"/>
      <c r="D23" s="1461"/>
      <c r="E23" s="1461"/>
      <c r="F23" s="1461"/>
      <c r="G23" s="1461"/>
      <c r="H23" s="1461"/>
      <c r="I23" s="1462"/>
      <c r="J23" s="1463">
        <f>データ入力シート!F7</f>
        <v>0</v>
      </c>
      <c r="K23" s="1464"/>
      <c r="L23" s="1464"/>
      <c r="M23" s="1464"/>
      <c r="N23" s="1464"/>
      <c r="O23" s="1464"/>
      <c r="P23" s="1464"/>
      <c r="Q23" s="1464"/>
      <c r="R23" s="1464"/>
      <c r="S23" s="1464"/>
      <c r="T23" s="1464"/>
      <c r="U23" s="1464"/>
      <c r="V23" s="1464"/>
      <c r="W23" s="1465"/>
      <c r="X23" s="1466">
        <f>データ入力シート!N7</f>
        <v>0</v>
      </c>
      <c r="Y23" s="1466"/>
      <c r="Z23" s="1466"/>
      <c r="AA23" s="1466"/>
      <c r="AB23" s="1466"/>
      <c r="AC23" s="1466"/>
      <c r="AD23" s="1466"/>
      <c r="AE23" s="1466"/>
      <c r="AF23" s="1466"/>
      <c r="AG23" s="1466"/>
      <c r="AH23" s="1466"/>
      <c r="AI23" s="1466"/>
      <c r="AJ23" s="1466"/>
      <c r="AK23" s="1467"/>
      <c r="AL23" s="139"/>
    </row>
    <row r="24" spans="1:38" ht="19.95" customHeight="1" x14ac:dyDescent="0.2">
      <c r="A24" s="114"/>
      <c r="B24" s="1445" t="s">
        <v>1082</v>
      </c>
      <c r="C24" s="1446"/>
      <c r="D24" s="1446"/>
      <c r="E24" s="1446"/>
      <c r="F24" s="1451" t="s">
        <v>1060</v>
      </c>
      <c r="G24" s="1452"/>
      <c r="H24" s="1452"/>
      <c r="I24" s="1453"/>
      <c r="J24" s="1457">
        <f>データ入力シート!D65</f>
        <v>0</v>
      </c>
      <c r="K24" s="1458"/>
      <c r="L24" s="169"/>
      <c r="M24" s="170" t="s">
        <v>1076</v>
      </c>
      <c r="N24" s="171"/>
      <c r="O24" s="171"/>
      <c r="P24" s="172"/>
      <c r="Q24" s="172"/>
      <c r="R24" s="173"/>
      <c r="S24" s="173"/>
      <c r="T24" s="173"/>
      <c r="U24" s="172"/>
      <c r="V24" s="174" t="s">
        <v>1051</v>
      </c>
      <c r="W24" s="172"/>
      <c r="X24" s="175"/>
      <c r="Y24" s="175"/>
      <c r="Z24" s="175"/>
      <c r="AA24" s="175"/>
      <c r="AB24" s="175"/>
      <c r="AC24" s="175"/>
      <c r="AD24" s="175"/>
      <c r="AE24" s="175"/>
      <c r="AF24" s="175"/>
      <c r="AG24" s="175"/>
      <c r="AH24" s="175"/>
      <c r="AI24" s="175"/>
      <c r="AJ24" s="175"/>
      <c r="AK24" s="176"/>
      <c r="AL24" s="115"/>
    </row>
    <row r="25" spans="1:38" ht="19.95" customHeight="1" x14ac:dyDescent="0.2">
      <c r="A25" s="114"/>
      <c r="B25" s="1447"/>
      <c r="C25" s="1448"/>
      <c r="D25" s="1448"/>
      <c r="E25" s="1448"/>
      <c r="F25" s="1454"/>
      <c r="G25" s="1455"/>
      <c r="H25" s="1455"/>
      <c r="I25" s="1456"/>
      <c r="J25" s="1373">
        <f>データ入力シート!D66</f>
        <v>0</v>
      </c>
      <c r="K25" s="1374"/>
      <c r="L25" s="177"/>
      <c r="M25" s="178" t="s">
        <v>1077</v>
      </c>
      <c r="N25" s="179"/>
      <c r="O25" s="179"/>
      <c r="P25" s="180"/>
      <c r="Q25" s="180"/>
      <c r="R25" s="181"/>
      <c r="S25" s="181"/>
      <c r="T25" s="181"/>
      <c r="U25" s="180"/>
      <c r="V25" s="181" t="s">
        <v>1061</v>
      </c>
      <c r="W25" s="180"/>
      <c r="X25" s="182"/>
      <c r="Y25" s="182"/>
      <c r="Z25" s="182"/>
      <c r="AA25" s="182"/>
      <c r="AB25" s="182"/>
      <c r="AC25" s="182"/>
      <c r="AD25" s="182"/>
      <c r="AE25" s="182"/>
      <c r="AF25" s="182"/>
      <c r="AG25" s="182"/>
      <c r="AH25" s="182"/>
      <c r="AI25" s="182"/>
      <c r="AJ25" s="182"/>
      <c r="AK25" s="183"/>
      <c r="AL25" s="115"/>
    </row>
    <row r="26" spans="1:38" ht="19.95" customHeight="1" x14ac:dyDescent="0.2">
      <c r="A26" s="114"/>
      <c r="B26" s="1447"/>
      <c r="C26" s="1448"/>
      <c r="D26" s="1448"/>
      <c r="E26" s="1448"/>
      <c r="F26" s="1454"/>
      <c r="G26" s="1455"/>
      <c r="H26" s="1455"/>
      <c r="I26" s="1456"/>
      <c r="J26" s="1373">
        <f>データ入力シート!D67</f>
        <v>0</v>
      </c>
      <c r="K26" s="1374"/>
      <c r="L26" s="177"/>
      <c r="M26" s="178" t="s">
        <v>1078</v>
      </c>
      <c r="N26" s="179"/>
      <c r="O26" s="179"/>
      <c r="P26" s="180"/>
      <c r="Q26" s="180"/>
      <c r="R26" s="181"/>
      <c r="S26" s="180"/>
      <c r="T26" s="181"/>
      <c r="U26" s="180"/>
      <c r="V26" s="181" t="s">
        <v>1062</v>
      </c>
      <c r="W26" s="180"/>
      <c r="X26" s="182"/>
      <c r="Y26" s="182"/>
      <c r="Z26" s="182"/>
      <c r="AA26" s="182"/>
      <c r="AB26" s="182"/>
      <c r="AC26" s="182"/>
      <c r="AD26" s="182"/>
      <c r="AE26" s="182"/>
      <c r="AF26" s="182"/>
      <c r="AG26" s="182"/>
      <c r="AH26" s="182"/>
      <c r="AI26" s="182"/>
      <c r="AJ26" s="182"/>
      <c r="AK26" s="183"/>
      <c r="AL26" s="115"/>
    </row>
    <row r="27" spans="1:38" ht="19.95" customHeight="1" x14ac:dyDescent="0.2">
      <c r="A27" s="114"/>
      <c r="B27" s="1447"/>
      <c r="C27" s="1448"/>
      <c r="D27" s="1448"/>
      <c r="E27" s="1448"/>
      <c r="F27" s="1454"/>
      <c r="G27" s="1455"/>
      <c r="H27" s="1455"/>
      <c r="I27" s="1456"/>
      <c r="J27" s="1373">
        <f>データ入力シート!D68</f>
        <v>0</v>
      </c>
      <c r="K27" s="1374"/>
      <c r="L27" s="177"/>
      <c r="M27" s="178" t="s">
        <v>1079</v>
      </c>
      <c r="N27" s="179"/>
      <c r="O27" s="179"/>
      <c r="P27" s="180"/>
      <c r="Q27" s="180"/>
      <c r="R27" s="181"/>
      <c r="S27" s="180"/>
      <c r="T27" s="181"/>
      <c r="U27" s="180"/>
      <c r="V27" s="181" t="s">
        <v>1063</v>
      </c>
      <c r="W27" s="180"/>
      <c r="X27" s="182"/>
      <c r="Y27" s="182"/>
      <c r="Z27" s="182"/>
      <c r="AA27" s="182"/>
      <c r="AB27" s="182"/>
      <c r="AC27" s="182"/>
      <c r="AD27" s="182"/>
      <c r="AE27" s="182"/>
      <c r="AF27" s="182"/>
      <c r="AG27" s="182"/>
      <c r="AH27" s="182"/>
      <c r="AI27" s="182"/>
      <c r="AJ27" s="182"/>
      <c r="AK27" s="183"/>
      <c r="AL27" s="115"/>
    </row>
    <row r="28" spans="1:38" ht="19.95" customHeight="1" x14ac:dyDescent="0.2">
      <c r="A28" s="114"/>
      <c r="B28" s="1447"/>
      <c r="C28" s="1448"/>
      <c r="D28" s="1448"/>
      <c r="E28" s="1448"/>
      <c r="F28" s="1454"/>
      <c r="G28" s="1455"/>
      <c r="H28" s="1455"/>
      <c r="I28" s="1456"/>
      <c r="J28" s="1373">
        <f>データ入力シート!D69</f>
        <v>0</v>
      </c>
      <c r="K28" s="1374"/>
      <c r="L28" s="177"/>
      <c r="M28" s="178" t="s">
        <v>1080</v>
      </c>
      <c r="N28" s="179"/>
      <c r="O28" s="179"/>
      <c r="P28" s="180"/>
      <c r="Q28" s="180"/>
      <c r="R28" s="181"/>
      <c r="S28" s="180"/>
      <c r="T28" s="181"/>
      <c r="U28" s="180"/>
      <c r="V28" s="181" t="s">
        <v>1064</v>
      </c>
      <c r="W28" s="180"/>
      <c r="X28" s="182"/>
      <c r="Y28" s="182"/>
      <c r="Z28" s="182"/>
      <c r="AA28" s="182"/>
      <c r="AB28" s="182"/>
      <c r="AC28" s="182"/>
      <c r="AD28" s="182"/>
      <c r="AE28" s="182"/>
      <c r="AF28" s="182"/>
      <c r="AG28" s="182"/>
      <c r="AH28" s="182"/>
      <c r="AI28" s="182"/>
      <c r="AJ28" s="182"/>
      <c r="AK28" s="183"/>
      <c r="AL28" s="115"/>
    </row>
    <row r="29" spans="1:38" ht="19.95" customHeight="1" x14ac:dyDescent="0.2">
      <c r="A29" s="114"/>
      <c r="B29" s="1449"/>
      <c r="C29" s="1450"/>
      <c r="D29" s="1450"/>
      <c r="E29" s="1450"/>
      <c r="F29" s="1375" t="s">
        <v>1065</v>
      </c>
      <c r="G29" s="1376"/>
      <c r="H29" s="1376"/>
      <c r="I29" s="1377"/>
      <c r="J29" s="1378">
        <f>データ入力シート!D71</f>
        <v>0</v>
      </c>
      <c r="K29" s="1459"/>
      <c r="L29" s="184"/>
      <c r="M29" s="185" t="s">
        <v>1081</v>
      </c>
      <c r="N29" s="186"/>
      <c r="O29" s="187"/>
      <c r="P29" s="186"/>
      <c r="Q29" s="187"/>
      <c r="R29" s="186"/>
      <c r="S29" s="187"/>
      <c r="T29" s="186"/>
      <c r="U29" s="187"/>
      <c r="V29" s="188" t="s">
        <v>1066</v>
      </c>
      <c r="W29" s="187"/>
      <c r="X29" s="189"/>
      <c r="Y29" s="189"/>
      <c r="Z29" s="189"/>
      <c r="AA29" s="189"/>
      <c r="AB29" s="189"/>
      <c r="AC29" s="189"/>
      <c r="AD29" s="189"/>
      <c r="AE29" s="189"/>
      <c r="AF29" s="189"/>
      <c r="AG29" s="189"/>
      <c r="AH29" s="189"/>
      <c r="AI29" s="189"/>
      <c r="AJ29" s="189"/>
      <c r="AK29" s="190"/>
      <c r="AL29" s="115"/>
    </row>
    <row r="30" spans="1:38" x14ac:dyDescent="0.2">
      <c r="A30" s="133"/>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381" t="str">
        <f>データ入力シート!D63&amp;""</f>
        <v/>
      </c>
      <c r="Z30" s="1382"/>
      <c r="AA30" s="1383"/>
      <c r="AB30" s="149"/>
      <c r="AC30" s="148"/>
      <c r="AD30" s="148"/>
      <c r="AE30" s="148"/>
      <c r="AF30" s="148"/>
      <c r="AG30" s="148"/>
      <c r="AH30" s="148"/>
      <c r="AI30" s="148"/>
      <c r="AJ30" s="148"/>
      <c r="AK30" s="150"/>
      <c r="AL30" s="133"/>
    </row>
    <row r="31" spans="1:38" ht="19.8" customHeight="1" x14ac:dyDescent="0.2">
      <c r="A31" s="133"/>
      <c r="B31" s="151"/>
      <c r="C31" s="1380" t="s">
        <v>1067</v>
      </c>
      <c r="D31" s="1380"/>
      <c r="E31" s="1380"/>
      <c r="F31" s="1380"/>
      <c r="G31" s="1380"/>
      <c r="H31" s="1380"/>
      <c r="I31" s="1380"/>
      <c r="J31" s="1380"/>
      <c r="K31" s="1380"/>
      <c r="L31" s="1380"/>
      <c r="M31" s="1380"/>
      <c r="N31" s="1380"/>
      <c r="O31" s="1380"/>
      <c r="P31" s="1380"/>
      <c r="Q31" s="1380"/>
      <c r="R31" s="1380"/>
      <c r="S31" s="1380"/>
      <c r="T31" s="1380"/>
      <c r="U31" s="1380"/>
      <c r="V31" s="1380"/>
      <c r="W31" s="1380"/>
      <c r="X31" s="152"/>
      <c r="Y31" s="1384"/>
      <c r="Z31" s="1385"/>
      <c r="AA31" s="1386"/>
      <c r="AB31" s="191" t="s">
        <v>1068</v>
      </c>
      <c r="AC31" s="153"/>
      <c r="AD31" s="153"/>
      <c r="AE31" s="153"/>
      <c r="AF31" s="153"/>
      <c r="AG31" s="153"/>
      <c r="AH31" s="153"/>
      <c r="AI31" s="153"/>
      <c r="AJ31" s="153"/>
      <c r="AK31" s="154"/>
      <c r="AL31" s="155"/>
    </row>
    <row r="32" spans="1:38" x14ac:dyDescent="0.2">
      <c r="A32" s="133"/>
      <c r="B32" s="156"/>
      <c r="C32" s="157"/>
      <c r="D32" s="157"/>
      <c r="E32" s="157"/>
      <c r="F32" s="157"/>
      <c r="G32" s="157"/>
      <c r="H32" s="157"/>
      <c r="I32" s="157"/>
      <c r="J32" s="157"/>
      <c r="K32" s="157"/>
      <c r="L32" s="157"/>
      <c r="M32" s="157"/>
      <c r="N32" s="157"/>
      <c r="O32" s="157"/>
      <c r="P32" s="157"/>
      <c r="Q32" s="157"/>
      <c r="R32" s="157"/>
      <c r="S32" s="157"/>
      <c r="T32" s="157"/>
      <c r="U32" s="157"/>
      <c r="V32" s="157"/>
      <c r="W32" s="157"/>
      <c r="X32" s="157"/>
      <c r="Y32" s="1387"/>
      <c r="Z32" s="1388"/>
      <c r="AA32" s="1389"/>
      <c r="AB32" s="158"/>
      <c r="AC32" s="157"/>
      <c r="AD32" s="157"/>
      <c r="AE32" s="157"/>
      <c r="AF32" s="157"/>
      <c r="AG32" s="157"/>
      <c r="AH32" s="157"/>
      <c r="AI32" s="157"/>
      <c r="AJ32" s="157"/>
      <c r="AK32" s="159"/>
      <c r="AL32" s="133"/>
    </row>
    <row r="33" spans="1:38" ht="19.95" customHeight="1" x14ac:dyDescent="0.2">
      <c r="A33" s="114"/>
      <c r="B33" s="160" t="s">
        <v>1069</v>
      </c>
      <c r="C33" s="1370" t="s">
        <v>1083</v>
      </c>
      <c r="D33" s="1371"/>
      <c r="E33" s="1371"/>
      <c r="F33" s="1371"/>
      <c r="G33" s="1371"/>
      <c r="H33" s="1371"/>
      <c r="I33" s="1371"/>
      <c r="J33" s="1371"/>
      <c r="K33" s="1371"/>
      <c r="L33" s="1371"/>
      <c r="M33" s="1371"/>
      <c r="N33" s="1371"/>
      <c r="O33" s="1371"/>
      <c r="P33" s="1371"/>
      <c r="Q33" s="1371"/>
      <c r="R33" s="1371"/>
      <c r="S33" s="1371"/>
      <c r="T33" s="1371"/>
      <c r="U33" s="1371"/>
      <c r="V33" s="1371"/>
      <c r="W33" s="1371"/>
      <c r="X33" s="1372"/>
      <c r="Y33" s="161"/>
      <c r="Z33" s="161"/>
      <c r="AA33" s="161"/>
      <c r="AB33" s="161"/>
      <c r="AC33" s="161"/>
      <c r="AD33" s="161"/>
      <c r="AE33" s="161"/>
      <c r="AF33" s="161"/>
      <c r="AG33" s="161"/>
      <c r="AH33" s="161"/>
      <c r="AI33" s="161"/>
      <c r="AJ33" s="161"/>
      <c r="AK33" s="162"/>
      <c r="AL33" s="115"/>
    </row>
    <row r="34" spans="1:38" ht="33" customHeight="1" x14ac:dyDescent="0.2">
      <c r="A34" s="114"/>
      <c r="B34" s="1434">
        <f>データ入力シート!E72</f>
        <v>0</v>
      </c>
      <c r="C34" s="1435"/>
      <c r="D34" s="1435"/>
      <c r="E34" s="1435"/>
      <c r="F34" s="1435"/>
      <c r="G34" s="1435"/>
      <c r="H34" s="1435"/>
      <c r="I34" s="1435"/>
      <c r="J34" s="1435"/>
      <c r="K34" s="1435"/>
      <c r="L34" s="1435"/>
      <c r="M34" s="1435"/>
      <c r="N34" s="1435"/>
      <c r="O34" s="1435"/>
      <c r="P34" s="1435"/>
      <c r="Q34" s="1435"/>
      <c r="R34" s="1435"/>
      <c r="S34" s="1435"/>
      <c r="T34" s="1435"/>
      <c r="U34" s="1435"/>
      <c r="V34" s="1435"/>
      <c r="W34" s="1435"/>
      <c r="X34" s="1435"/>
      <c r="Y34" s="1435"/>
      <c r="Z34" s="1435"/>
      <c r="AA34" s="1435"/>
      <c r="AB34" s="1435"/>
      <c r="AC34" s="1435"/>
      <c r="AD34" s="1435"/>
      <c r="AE34" s="1435"/>
      <c r="AF34" s="1435"/>
      <c r="AG34" s="1435"/>
      <c r="AH34" s="1435"/>
      <c r="AI34" s="1435"/>
      <c r="AJ34" s="1435"/>
      <c r="AK34" s="1436"/>
      <c r="AL34" s="115"/>
    </row>
    <row r="35" spans="1:38" ht="33" customHeight="1" x14ac:dyDescent="0.2">
      <c r="A35" s="114"/>
      <c r="B35" s="1434"/>
      <c r="C35" s="1435"/>
      <c r="D35" s="1435"/>
      <c r="E35" s="1435"/>
      <c r="F35" s="1435"/>
      <c r="G35" s="1435"/>
      <c r="H35" s="1435"/>
      <c r="I35" s="1435"/>
      <c r="J35" s="1435"/>
      <c r="K35" s="1435"/>
      <c r="L35" s="1435"/>
      <c r="M35" s="1435"/>
      <c r="N35" s="1435"/>
      <c r="O35" s="1435"/>
      <c r="P35" s="1435"/>
      <c r="Q35" s="1435"/>
      <c r="R35" s="1435"/>
      <c r="S35" s="1435"/>
      <c r="T35" s="1435"/>
      <c r="U35" s="1435"/>
      <c r="V35" s="1435"/>
      <c r="W35" s="1435"/>
      <c r="X35" s="1435"/>
      <c r="Y35" s="1435"/>
      <c r="Z35" s="1435"/>
      <c r="AA35" s="1435"/>
      <c r="AB35" s="1435"/>
      <c r="AC35" s="1435"/>
      <c r="AD35" s="1435"/>
      <c r="AE35" s="1435"/>
      <c r="AF35" s="1435"/>
      <c r="AG35" s="1435"/>
      <c r="AH35" s="1435"/>
      <c r="AI35" s="1435"/>
      <c r="AJ35" s="1435"/>
      <c r="AK35" s="1436"/>
      <c r="AL35" s="115"/>
    </row>
    <row r="36" spans="1:38" ht="33" customHeight="1" x14ac:dyDescent="0.2">
      <c r="A36" s="114"/>
      <c r="B36" s="1434"/>
      <c r="C36" s="1435"/>
      <c r="D36" s="1435"/>
      <c r="E36" s="1435"/>
      <c r="F36" s="1435"/>
      <c r="G36" s="1435"/>
      <c r="H36" s="1435"/>
      <c r="I36" s="1435"/>
      <c r="J36" s="1435"/>
      <c r="K36" s="1435"/>
      <c r="L36" s="1435"/>
      <c r="M36" s="1435"/>
      <c r="N36" s="1435"/>
      <c r="O36" s="1435"/>
      <c r="P36" s="1435"/>
      <c r="Q36" s="1435"/>
      <c r="R36" s="1435"/>
      <c r="S36" s="1435"/>
      <c r="T36" s="1435"/>
      <c r="U36" s="1435"/>
      <c r="V36" s="1435"/>
      <c r="W36" s="1435"/>
      <c r="X36" s="1435"/>
      <c r="Y36" s="1435"/>
      <c r="Z36" s="1435"/>
      <c r="AA36" s="1435"/>
      <c r="AB36" s="1435"/>
      <c r="AC36" s="1435"/>
      <c r="AD36" s="1435"/>
      <c r="AE36" s="1435"/>
      <c r="AF36" s="1435"/>
      <c r="AG36" s="1435"/>
      <c r="AH36" s="1435"/>
      <c r="AI36" s="1435"/>
      <c r="AJ36" s="1435"/>
      <c r="AK36" s="1436"/>
      <c r="AL36" s="115"/>
    </row>
    <row r="37" spans="1:38" ht="33" customHeight="1" x14ac:dyDescent="0.2">
      <c r="A37" s="114"/>
      <c r="B37" s="1434"/>
      <c r="C37" s="1435"/>
      <c r="D37" s="1435"/>
      <c r="E37" s="1435"/>
      <c r="F37" s="1435"/>
      <c r="G37" s="1435"/>
      <c r="H37" s="1435"/>
      <c r="I37" s="1435"/>
      <c r="J37" s="1435"/>
      <c r="K37" s="1435"/>
      <c r="L37" s="1435"/>
      <c r="M37" s="1435"/>
      <c r="N37" s="1435"/>
      <c r="O37" s="1435"/>
      <c r="P37" s="1435"/>
      <c r="Q37" s="1435"/>
      <c r="R37" s="1435"/>
      <c r="S37" s="1435"/>
      <c r="T37" s="1435"/>
      <c r="U37" s="1435"/>
      <c r="V37" s="1435"/>
      <c r="W37" s="1435"/>
      <c r="X37" s="1435"/>
      <c r="Y37" s="1435"/>
      <c r="Z37" s="1435"/>
      <c r="AA37" s="1435"/>
      <c r="AB37" s="1435"/>
      <c r="AC37" s="1435"/>
      <c r="AD37" s="1435"/>
      <c r="AE37" s="1435"/>
      <c r="AF37" s="1435"/>
      <c r="AG37" s="1435"/>
      <c r="AH37" s="1435"/>
      <c r="AI37" s="1435"/>
      <c r="AJ37" s="1435"/>
      <c r="AK37" s="1436"/>
      <c r="AL37" s="115"/>
    </row>
    <row r="38" spans="1:38" ht="33" customHeight="1" thickBot="1" x14ac:dyDescent="0.25">
      <c r="A38" s="114"/>
      <c r="B38" s="1437"/>
      <c r="C38" s="1438"/>
      <c r="D38" s="1438"/>
      <c r="E38" s="1438"/>
      <c r="F38" s="1438"/>
      <c r="G38" s="1438"/>
      <c r="H38" s="1438"/>
      <c r="I38" s="1438"/>
      <c r="J38" s="1438"/>
      <c r="K38" s="1438"/>
      <c r="L38" s="1438"/>
      <c r="M38" s="1438"/>
      <c r="N38" s="1438"/>
      <c r="O38" s="1438"/>
      <c r="P38" s="1438"/>
      <c r="Q38" s="1438"/>
      <c r="R38" s="1438"/>
      <c r="S38" s="1438"/>
      <c r="T38" s="1438"/>
      <c r="U38" s="1438"/>
      <c r="V38" s="1438"/>
      <c r="W38" s="1438"/>
      <c r="X38" s="1438"/>
      <c r="Y38" s="1438"/>
      <c r="Z38" s="1438"/>
      <c r="AA38" s="1438"/>
      <c r="AB38" s="1438"/>
      <c r="AC38" s="1438"/>
      <c r="AD38" s="1438"/>
      <c r="AE38" s="1438"/>
      <c r="AF38" s="1438"/>
      <c r="AG38" s="1438"/>
      <c r="AH38" s="1438"/>
      <c r="AI38" s="1438"/>
      <c r="AJ38" s="1438"/>
      <c r="AK38" s="1439"/>
      <c r="AL38" s="115"/>
    </row>
    <row r="39" spans="1:38" ht="18" customHeight="1" x14ac:dyDescent="0.15">
      <c r="A39" s="163"/>
      <c r="B39" s="1440" t="s">
        <v>1070</v>
      </c>
      <c r="C39" s="1440"/>
      <c r="D39" s="1440"/>
      <c r="E39" s="1440"/>
      <c r="F39" s="1440"/>
      <c r="G39" s="1440"/>
      <c r="H39" s="1440"/>
      <c r="I39" s="1440"/>
      <c r="J39" s="1440"/>
      <c r="K39" s="1440"/>
      <c r="L39" s="1440"/>
      <c r="M39" s="1440"/>
      <c r="N39" s="1440"/>
      <c r="O39" s="1440"/>
      <c r="P39" s="1440"/>
      <c r="Q39" s="1440"/>
      <c r="R39" s="1440"/>
      <c r="S39" s="1440"/>
      <c r="T39" s="1440"/>
      <c r="U39" s="1440"/>
      <c r="V39" s="1440"/>
      <c r="W39" s="1440"/>
      <c r="X39" s="1440"/>
      <c r="Y39" s="1440"/>
      <c r="Z39" s="1440"/>
      <c r="AA39" s="1440"/>
      <c r="AB39" s="1440"/>
      <c r="AC39" s="1440"/>
      <c r="AD39" s="1440"/>
      <c r="AE39" s="1440"/>
      <c r="AF39" s="1440"/>
      <c r="AG39" s="1440"/>
      <c r="AH39" s="1440"/>
      <c r="AI39" s="1440"/>
      <c r="AJ39" s="1440"/>
      <c r="AK39" s="1440"/>
      <c r="AL39" s="163"/>
    </row>
    <row r="40" spans="1:38" ht="8.4" customHeight="1" x14ac:dyDescent="0.2">
      <c r="A40" s="163"/>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row>
    <row r="41" spans="1:38" x14ac:dyDescent="0.2">
      <c r="A41" s="163"/>
      <c r="B41" s="163"/>
      <c r="C41" s="164" t="s">
        <v>1071</v>
      </c>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row>
    <row r="42" spans="1:38" ht="10.050000000000001"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29"/>
      <c r="AF42" s="129"/>
      <c r="AG42" s="114"/>
      <c r="AH42" s="114"/>
      <c r="AI42" s="114"/>
      <c r="AJ42" s="114"/>
      <c r="AK42" s="114"/>
      <c r="AL42" s="114"/>
    </row>
    <row r="43" spans="1:38" ht="10.050000000000001"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29"/>
      <c r="AF43" s="129"/>
      <c r="AG43" s="114"/>
      <c r="AH43" s="114"/>
      <c r="AI43" s="114"/>
      <c r="AJ43" s="114"/>
      <c r="AK43" s="114"/>
      <c r="AL43" s="114"/>
    </row>
    <row r="44" spans="1:38" x14ac:dyDescent="0.2">
      <c r="A44" s="114"/>
      <c r="B44" s="114"/>
      <c r="C44" s="114"/>
      <c r="D44" s="114"/>
      <c r="E44" s="114"/>
      <c r="F44" s="114"/>
      <c r="G44" s="114"/>
      <c r="H44" s="114"/>
      <c r="I44" s="114"/>
      <c r="J44" s="114"/>
      <c r="K44" s="114"/>
      <c r="L44" s="114"/>
      <c r="M44" s="114"/>
      <c r="N44" s="114"/>
      <c r="O44" s="114"/>
      <c r="P44" s="114"/>
      <c r="Q44" s="114"/>
      <c r="R44" s="114"/>
      <c r="S44" s="114"/>
      <c r="T44" s="114"/>
      <c r="U44" s="130"/>
      <c r="V44" s="114"/>
      <c r="W44" s="1441" t="s">
        <v>1072</v>
      </c>
      <c r="X44" s="1441"/>
      <c r="Y44" s="1441"/>
      <c r="Z44" s="1441"/>
      <c r="AA44" s="1441"/>
      <c r="AB44" s="1441"/>
      <c r="AC44" s="1441"/>
      <c r="AD44" s="1441"/>
      <c r="AE44" s="1441"/>
      <c r="AF44" s="1441"/>
      <c r="AG44" s="1441"/>
      <c r="AH44" s="1441"/>
      <c r="AI44" s="1441"/>
      <c r="AJ44" s="1441"/>
      <c r="AK44" s="1441"/>
      <c r="AL44" s="114"/>
    </row>
    <row r="45" spans="1:38"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29"/>
      <c r="AF45" s="129"/>
      <c r="AG45" s="114"/>
      <c r="AH45" s="114"/>
      <c r="AI45" s="114"/>
      <c r="AJ45" s="114"/>
      <c r="AK45" s="114"/>
      <c r="AL45" s="114"/>
    </row>
    <row r="46" spans="1:38" x14ac:dyDescent="0.2">
      <c r="A46" s="1442" t="s">
        <v>1053</v>
      </c>
      <c r="B46" s="1442"/>
      <c r="C46" s="1442"/>
      <c r="D46" s="1442"/>
      <c r="E46" s="1442"/>
      <c r="F46" s="1442"/>
      <c r="G46" s="1442"/>
      <c r="H46" s="1442"/>
      <c r="I46" s="1442"/>
      <c r="J46" s="1442"/>
      <c r="K46" s="1442"/>
      <c r="L46" s="1442"/>
      <c r="M46" s="1442"/>
      <c r="N46" s="1442"/>
      <c r="O46" s="1442"/>
      <c r="P46" s="1442"/>
      <c r="Q46" s="1442"/>
      <c r="R46" s="1442"/>
      <c r="S46" s="1442"/>
      <c r="T46" s="1442"/>
      <c r="U46" s="1442"/>
      <c r="V46" s="1442"/>
      <c r="W46" s="1442"/>
      <c r="X46" s="1442"/>
      <c r="Y46" s="1442"/>
      <c r="Z46" s="1442"/>
      <c r="AA46" s="1442"/>
      <c r="AB46" s="1442"/>
      <c r="AC46" s="1442"/>
      <c r="AD46" s="1442"/>
      <c r="AE46" s="1442"/>
      <c r="AF46" s="1442"/>
      <c r="AG46" s="1442"/>
      <c r="AH46" s="1442"/>
      <c r="AI46" s="1442"/>
      <c r="AJ46" s="1442"/>
      <c r="AK46" s="1442"/>
      <c r="AL46" s="1442"/>
    </row>
    <row r="47" spans="1:38" x14ac:dyDescent="0.2">
      <c r="A47" s="1442"/>
      <c r="B47" s="1442"/>
      <c r="C47" s="1442"/>
      <c r="D47" s="1442"/>
      <c r="E47" s="1442"/>
      <c r="F47" s="1442"/>
      <c r="G47" s="1442"/>
      <c r="H47" s="1442"/>
      <c r="I47" s="1442"/>
      <c r="J47" s="1442"/>
      <c r="K47" s="1442"/>
      <c r="L47" s="1442"/>
      <c r="M47" s="1442"/>
      <c r="N47" s="1442"/>
      <c r="O47" s="1442"/>
      <c r="P47" s="1442"/>
      <c r="Q47" s="1442"/>
      <c r="R47" s="1442"/>
      <c r="S47" s="1442"/>
      <c r="T47" s="1442"/>
      <c r="U47" s="1442"/>
      <c r="V47" s="1442"/>
      <c r="W47" s="1442"/>
      <c r="X47" s="1442"/>
      <c r="Y47" s="1442"/>
      <c r="Z47" s="1442"/>
      <c r="AA47" s="1442"/>
      <c r="AB47" s="1442"/>
      <c r="AC47" s="1442"/>
      <c r="AD47" s="1442"/>
      <c r="AE47" s="1442"/>
      <c r="AF47" s="1442"/>
      <c r="AG47" s="1442"/>
      <c r="AH47" s="1442"/>
      <c r="AI47" s="1442"/>
      <c r="AJ47" s="1442"/>
      <c r="AK47" s="1442"/>
      <c r="AL47" s="1442"/>
    </row>
    <row r="48" spans="1:38" ht="23.4" x14ac:dyDescent="0.2">
      <c r="A48" s="114"/>
      <c r="B48" s="113"/>
      <c r="C48" s="113"/>
      <c r="D48" s="113"/>
      <c r="E48" s="114"/>
      <c r="F48" s="114"/>
      <c r="G48" s="114"/>
      <c r="H48" s="111"/>
      <c r="I48" s="111"/>
      <c r="J48" s="111"/>
      <c r="K48" s="111"/>
      <c r="L48" s="111"/>
      <c r="M48" s="111"/>
      <c r="N48" s="111"/>
      <c r="O48" s="111"/>
      <c r="P48" s="111"/>
      <c r="Q48" s="111"/>
      <c r="R48" s="111"/>
      <c r="S48" s="111"/>
      <c r="T48" s="111"/>
      <c r="U48" s="111"/>
      <c r="V48" s="111"/>
      <c r="W48" s="111"/>
      <c r="X48" s="111"/>
      <c r="Y48" s="114"/>
      <c r="Z48" s="114"/>
      <c r="AA48" s="114"/>
      <c r="AB48" s="114"/>
      <c r="AC48" s="114"/>
      <c r="AD48" s="114"/>
      <c r="AE48" s="114"/>
      <c r="AF48" s="114"/>
      <c r="AG48" s="114"/>
      <c r="AH48" s="114"/>
      <c r="AI48" s="114"/>
      <c r="AJ48" s="114"/>
      <c r="AK48" s="114"/>
      <c r="AL48" s="114"/>
    </row>
    <row r="49" spans="1:38" s="128" customFormat="1" ht="14.4" x14ac:dyDescent="0.2">
      <c r="A49" s="167"/>
      <c r="B49" s="167"/>
      <c r="C49" s="167"/>
      <c r="D49" s="167"/>
      <c r="E49" s="167"/>
      <c r="F49" s="167"/>
      <c r="G49" s="167"/>
      <c r="H49" s="167"/>
      <c r="I49" s="167"/>
      <c r="J49" s="167"/>
      <c r="K49" s="167"/>
      <c r="L49" s="167"/>
      <c r="M49" s="167"/>
      <c r="N49" s="167"/>
      <c r="O49" s="167"/>
      <c r="P49" s="167"/>
      <c r="Q49" s="167"/>
      <c r="R49" s="167"/>
      <c r="S49" s="167"/>
      <c r="T49" s="167"/>
      <c r="U49" s="167"/>
      <c r="V49" s="1443"/>
      <c r="W49" s="1443"/>
      <c r="X49" s="1443"/>
      <c r="Y49" s="1433"/>
      <c r="Z49" s="1444"/>
      <c r="AA49" s="1433"/>
      <c r="AB49" s="1433"/>
      <c r="AC49" s="1433"/>
      <c r="AD49" s="168" t="s">
        <v>29</v>
      </c>
      <c r="AE49" s="1433"/>
      <c r="AF49" s="1433"/>
      <c r="AG49" s="198" t="s">
        <v>355</v>
      </c>
      <c r="AH49" s="1433"/>
      <c r="AI49" s="1433"/>
      <c r="AJ49" s="198" t="s">
        <v>991</v>
      </c>
      <c r="AK49" s="167"/>
      <c r="AL49" s="167"/>
    </row>
    <row r="50" spans="1:38" ht="16.2" x14ac:dyDescent="0.2">
      <c r="A50" s="114"/>
      <c r="B50" s="131" t="s">
        <v>1054</v>
      </c>
      <c r="C50" s="114"/>
      <c r="D50" s="114"/>
      <c r="E50" s="114"/>
      <c r="F50" s="114"/>
      <c r="G50" s="114"/>
      <c r="H50" s="114"/>
      <c r="I50" s="114"/>
      <c r="J50" s="114"/>
      <c r="K50" s="114"/>
      <c r="L50" s="114"/>
      <c r="M50" s="114"/>
      <c r="N50" s="114"/>
      <c r="O50" s="114"/>
      <c r="P50" s="114"/>
      <c r="Q50" s="114"/>
      <c r="R50" s="114"/>
      <c r="S50" s="114"/>
      <c r="T50" s="112"/>
      <c r="U50" s="114"/>
      <c r="V50" s="114"/>
      <c r="W50" s="112"/>
      <c r="X50" s="114"/>
      <c r="Y50" s="112"/>
      <c r="Z50" s="112"/>
      <c r="AA50" s="114"/>
      <c r="AB50" s="112"/>
      <c r="AC50" s="114"/>
      <c r="AD50" s="114"/>
      <c r="AE50" s="114"/>
      <c r="AF50" s="114"/>
      <c r="AG50" s="114"/>
      <c r="AH50" s="114"/>
      <c r="AI50" s="114"/>
      <c r="AJ50" s="114"/>
      <c r="AK50" s="114"/>
      <c r="AL50" s="114"/>
    </row>
    <row r="51" spans="1:38" s="71" customFormat="1" ht="16.2" x14ac:dyDescent="0.2">
      <c r="A51" s="118"/>
      <c r="B51" s="130"/>
      <c r="C51" s="131"/>
      <c r="D51" s="131"/>
      <c r="E51" s="131"/>
      <c r="F51" s="131"/>
      <c r="G51" s="131"/>
      <c r="H51" s="131"/>
      <c r="I51" s="131"/>
      <c r="J51" s="131"/>
      <c r="K51" s="130"/>
      <c r="L51" s="130"/>
      <c r="M51" s="130"/>
      <c r="N51" s="130"/>
      <c r="O51" s="130"/>
      <c r="P51" s="132"/>
      <c r="Q51" s="132"/>
      <c r="R51" s="132"/>
      <c r="S51" s="130"/>
      <c r="T51" s="130"/>
      <c r="U51" s="130"/>
      <c r="V51" s="130"/>
      <c r="W51" s="130"/>
      <c r="X51" s="130"/>
      <c r="Y51" s="130"/>
      <c r="Z51" s="130"/>
      <c r="AA51" s="130"/>
      <c r="AB51" s="130"/>
      <c r="AC51" s="130"/>
      <c r="AD51" s="130"/>
      <c r="AE51" s="130"/>
      <c r="AF51" s="130"/>
      <c r="AG51" s="130"/>
      <c r="AH51" s="130"/>
      <c r="AI51" s="130"/>
      <c r="AJ51" s="130"/>
      <c r="AK51" s="130"/>
      <c r="AL51" s="118"/>
    </row>
    <row r="52" spans="1:38" s="71" customFormat="1" ht="14.4" x14ac:dyDescent="0.2">
      <c r="A52" s="118"/>
      <c r="B52" s="398" t="str">
        <f>データ入力シート!D64&amp;""</f>
        <v/>
      </c>
      <c r="C52" s="1390" t="s">
        <v>1261</v>
      </c>
      <c r="D52" s="1391"/>
      <c r="E52" s="1391"/>
      <c r="F52" s="1391"/>
      <c r="G52" s="1391"/>
      <c r="H52" s="1391"/>
      <c r="I52" s="1391"/>
      <c r="J52" s="1392"/>
      <c r="K52" s="1392"/>
      <c r="L52" s="1392"/>
      <c r="M52" s="1392"/>
      <c r="N52" s="1392"/>
      <c r="O52" s="1392"/>
      <c r="P52" s="1392"/>
      <c r="Q52" s="1392"/>
      <c r="R52" s="1392"/>
      <c r="S52" s="1392"/>
      <c r="T52" s="1392"/>
      <c r="U52" s="1392"/>
      <c r="V52" s="1392"/>
      <c r="W52" s="1392"/>
      <c r="X52" s="1392"/>
      <c r="Y52" s="1392"/>
      <c r="Z52" s="1392"/>
      <c r="AA52" s="1392"/>
      <c r="AB52" s="1392"/>
      <c r="AC52" s="1392"/>
      <c r="AD52" s="1392"/>
      <c r="AE52" s="1392"/>
      <c r="AF52" s="1392"/>
      <c r="AG52" s="1392"/>
      <c r="AH52" s="1392"/>
      <c r="AI52" s="1392"/>
      <c r="AJ52" s="1392"/>
      <c r="AK52" s="1392"/>
      <c r="AL52" s="118"/>
    </row>
    <row r="53" spans="1:38" s="71" customFormat="1" ht="14.4" x14ac:dyDescent="0.2">
      <c r="A53" s="133"/>
      <c r="B53" s="155"/>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33"/>
    </row>
    <row r="54" spans="1:38" s="71" customFormat="1" ht="14.4" x14ac:dyDescent="0.2">
      <c r="A54" s="118"/>
      <c r="B54" s="399" t="str">
        <f>データ入力シート!D70&amp;""</f>
        <v/>
      </c>
      <c r="C54" s="1432" t="s">
        <v>1075</v>
      </c>
      <c r="D54" s="1392"/>
      <c r="E54" s="1392"/>
      <c r="F54" s="1392"/>
      <c r="G54" s="1392"/>
      <c r="H54" s="1392"/>
      <c r="I54" s="1392"/>
      <c r="J54" s="1392"/>
      <c r="K54" s="1392"/>
      <c r="L54" s="1392"/>
      <c r="M54" s="1392"/>
      <c r="N54" s="1392"/>
      <c r="O54" s="1392"/>
      <c r="P54" s="1392"/>
      <c r="Q54" s="1392"/>
      <c r="R54" s="1392"/>
      <c r="S54" s="1392"/>
      <c r="T54" s="1392"/>
      <c r="U54" s="1392"/>
      <c r="V54" s="1392"/>
      <c r="W54" s="1392"/>
      <c r="X54" s="1392"/>
      <c r="Y54" s="1392"/>
      <c r="Z54" s="1392"/>
      <c r="AA54" s="1392"/>
      <c r="AB54" s="1392"/>
      <c r="AC54" s="1392"/>
      <c r="AD54" s="1392"/>
      <c r="AE54" s="1392"/>
      <c r="AF54" s="1392"/>
      <c r="AG54" s="1392"/>
      <c r="AH54" s="1392"/>
      <c r="AI54" s="1392"/>
      <c r="AJ54" s="1392"/>
      <c r="AK54" s="1392"/>
      <c r="AL54" s="118"/>
    </row>
    <row r="55" spans="1:38" s="71" customFormat="1" x14ac:dyDescent="0.2">
      <c r="A55" s="118"/>
      <c r="B55" s="130" t="s">
        <v>1055</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0"/>
      <c r="AK55" s="130"/>
      <c r="AL55" s="118"/>
    </row>
    <row r="56" spans="1:38" ht="13.8" thickBot="1" x14ac:dyDescent="0.25">
      <c r="A56" s="114"/>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0"/>
      <c r="AL56" s="114"/>
    </row>
    <row r="57" spans="1:38" ht="30" customHeight="1" x14ac:dyDescent="0.2">
      <c r="A57" s="114"/>
      <c r="B57" s="1430" t="s">
        <v>383</v>
      </c>
      <c r="C57" s="1431"/>
      <c r="D57" s="1431"/>
      <c r="E57" s="1431"/>
      <c r="F57" s="1431"/>
      <c r="G57" s="1393"/>
      <c r="H57" s="1394"/>
      <c r="I57" s="1395"/>
      <c r="J57" s="1395"/>
      <c r="K57" s="1395"/>
      <c r="L57" s="1395"/>
      <c r="M57" s="1395"/>
      <c r="N57" s="1395"/>
      <c r="O57" s="1395"/>
      <c r="P57" s="1395"/>
      <c r="Q57" s="1395"/>
      <c r="R57" s="1396"/>
      <c r="S57" s="1397" t="s">
        <v>1056</v>
      </c>
      <c r="T57" s="1397"/>
      <c r="U57" s="1397"/>
      <c r="V57" s="1397"/>
      <c r="W57" s="1398"/>
      <c r="X57" s="1399" t="s">
        <v>1138</v>
      </c>
      <c r="Y57" s="1399"/>
      <c r="Z57" s="1399"/>
      <c r="AA57" s="1399"/>
      <c r="AB57" s="1399"/>
      <c r="AC57" s="1399"/>
      <c r="AD57" s="1399"/>
      <c r="AE57" s="1399"/>
      <c r="AF57" s="136"/>
      <c r="AG57" s="136"/>
      <c r="AH57" s="137" t="s">
        <v>996</v>
      </c>
      <c r="AI57" s="138"/>
      <c r="AJ57" s="138"/>
      <c r="AK57" s="138"/>
      <c r="AL57" s="139"/>
    </row>
    <row r="58" spans="1:38" x14ac:dyDescent="0.2">
      <c r="A58" s="114"/>
      <c r="B58" s="1400" t="s">
        <v>1057</v>
      </c>
      <c r="C58" s="1401"/>
      <c r="D58" s="1401"/>
      <c r="E58" s="1401"/>
      <c r="F58" s="1402"/>
      <c r="G58" s="140" t="s">
        <v>19</v>
      </c>
      <c r="H58" s="141"/>
      <c r="I58" s="141"/>
      <c r="J58" s="141"/>
      <c r="K58" s="141"/>
      <c r="L58" s="141"/>
      <c r="M58" s="142"/>
      <c r="N58" s="142"/>
      <c r="O58" s="142"/>
      <c r="P58" s="142"/>
      <c r="Q58" s="142"/>
      <c r="R58" s="141"/>
      <c r="S58" s="143" t="s">
        <v>1059</v>
      </c>
      <c r="T58" s="144"/>
      <c r="U58" s="144"/>
      <c r="V58" s="144"/>
      <c r="W58" s="144"/>
      <c r="X58" s="144"/>
      <c r="Y58" s="144"/>
      <c r="Z58" s="144"/>
      <c r="AA58" s="144"/>
      <c r="AB58" s="144"/>
      <c r="AC58" s="144"/>
      <c r="AD58" s="145"/>
      <c r="AE58" s="1409" t="s">
        <v>1050</v>
      </c>
      <c r="AF58" s="1410"/>
      <c r="AG58" s="1410"/>
      <c r="AH58" s="1410"/>
      <c r="AI58" s="1410"/>
      <c r="AJ58" s="1410"/>
      <c r="AK58" s="1411"/>
      <c r="AL58" s="115"/>
    </row>
    <row r="59" spans="1:38" ht="15" customHeight="1" x14ac:dyDescent="0.2">
      <c r="A59" s="114"/>
      <c r="B59" s="1403"/>
      <c r="C59" s="1404"/>
      <c r="D59" s="1404"/>
      <c r="E59" s="1404"/>
      <c r="F59" s="1405"/>
      <c r="G59" s="1412">
        <f>データ入力シート!F6</f>
        <v>0</v>
      </c>
      <c r="H59" s="1413"/>
      <c r="I59" s="1413"/>
      <c r="J59" s="1413"/>
      <c r="K59" s="1413"/>
      <c r="L59" s="1413"/>
      <c r="M59" s="1413"/>
      <c r="N59" s="1413"/>
      <c r="O59" s="1413"/>
      <c r="P59" s="1413"/>
      <c r="Q59" s="1414"/>
      <c r="R59" s="1414"/>
      <c r="S59" s="1416">
        <f>データ入力シート!N6</f>
        <v>0</v>
      </c>
      <c r="T59" s="1414"/>
      <c r="U59" s="1414"/>
      <c r="V59" s="1414"/>
      <c r="W59" s="1414"/>
      <c r="X59" s="1414"/>
      <c r="Y59" s="1414"/>
      <c r="Z59" s="1414"/>
      <c r="AA59" s="1414"/>
      <c r="AB59" s="1414"/>
      <c r="AC59" s="1414"/>
      <c r="AD59" s="1417"/>
      <c r="AE59" s="1419"/>
      <c r="AF59" s="1420"/>
      <c r="AG59" s="1420"/>
      <c r="AH59" s="1420"/>
      <c r="AI59" s="1420"/>
      <c r="AJ59" s="1420"/>
      <c r="AK59" s="1421"/>
      <c r="AL59" s="115"/>
    </row>
    <row r="60" spans="1:38" ht="15" customHeight="1" x14ac:dyDescent="0.2">
      <c r="A60" s="114"/>
      <c r="B60" s="1406"/>
      <c r="C60" s="1407"/>
      <c r="D60" s="1407"/>
      <c r="E60" s="1407"/>
      <c r="F60" s="1408"/>
      <c r="G60" s="1415"/>
      <c r="H60" s="1413"/>
      <c r="I60" s="1413"/>
      <c r="J60" s="1413"/>
      <c r="K60" s="1413"/>
      <c r="L60" s="1413"/>
      <c r="M60" s="1413"/>
      <c r="N60" s="1413"/>
      <c r="O60" s="1413"/>
      <c r="P60" s="1413"/>
      <c r="Q60" s="1414"/>
      <c r="R60" s="1414"/>
      <c r="S60" s="1418"/>
      <c r="T60" s="1414"/>
      <c r="U60" s="1414"/>
      <c r="V60" s="1414"/>
      <c r="W60" s="1414"/>
      <c r="X60" s="1414"/>
      <c r="Y60" s="1414"/>
      <c r="Z60" s="1414"/>
      <c r="AA60" s="1414"/>
      <c r="AB60" s="1414"/>
      <c r="AC60" s="1414"/>
      <c r="AD60" s="1417"/>
      <c r="AE60" s="1422"/>
      <c r="AF60" s="1420"/>
      <c r="AG60" s="1420"/>
      <c r="AH60" s="1420"/>
      <c r="AI60" s="1420"/>
      <c r="AJ60" s="1420"/>
      <c r="AK60" s="1421"/>
      <c r="AL60" s="115"/>
    </row>
    <row r="61" spans="1:38" ht="25.05" customHeight="1" thickBot="1" x14ac:dyDescent="0.25">
      <c r="A61" s="114"/>
      <c r="B61" s="1426" t="s">
        <v>2</v>
      </c>
      <c r="C61" s="1427"/>
      <c r="D61" s="1427"/>
      <c r="E61" s="1427"/>
      <c r="F61" s="1427"/>
      <c r="G61" s="1428">
        <f>データ入力シート!F5</f>
        <v>0</v>
      </c>
      <c r="H61" s="1429"/>
      <c r="I61" s="1429"/>
      <c r="J61" s="1429"/>
      <c r="K61" s="1429"/>
      <c r="L61" s="1429"/>
      <c r="M61" s="1429"/>
      <c r="N61" s="1429"/>
      <c r="O61" s="1429"/>
      <c r="P61" s="1429"/>
      <c r="Q61" s="1429"/>
      <c r="R61" s="1429"/>
      <c r="S61" s="1468">
        <f>データ入力シート!N5</f>
        <v>0</v>
      </c>
      <c r="T61" s="1429"/>
      <c r="U61" s="1429"/>
      <c r="V61" s="1429"/>
      <c r="W61" s="1429"/>
      <c r="X61" s="1429"/>
      <c r="Y61" s="1429"/>
      <c r="Z61" s="1429"/>
      <c r="AA61" s="1429"/>
      <c r="AB61" s="1429"/>
      <c r="AC61" s="1429"/>
      <c r="AD61" s="1469"/>
      <c r="AE61" s="1423"/>
      <c r="AF61" s="1424"/>
      <c r="AG61" s="1424"/>
      <c r="AH61" s="1424"/>
      <c r="AI61" s="1424"/>
      <c r="AJ61" s="1424"/>
      <c r="AK61" s="1425"/>
      <c r="AL61" s="115"/>
    </row>
    <row r="62" spans="1:38" ht="13.8" thickBot="1" x14ac:dyDescent="0.25">
      <c r="A62" s="114"/>
      <c r="B62" s="142"/>
      <c r="C62" s="142"/>
      <c r="D62" s="142"/>
      <c r="E62" s="142"/>
      <c r="F62" s="146"/>
      <c r="G62" s="146"/>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2"/>
      <c r="AL62" s="114"/>
    </row>
    <row r="63" spans="1:38" x14ac:dyDescent="0.15">
      <c r="A63" s="114"/>
      <c r="B63" s="1470" t="s">
        <v>995</v>
      </c>
      <c r="C63" s="1471"/>
      <c r="D63" s="1471"/>
      <c r="E63" s="1471"/>
      <c r="F63" s="1471"/>
      <c r="G63" s="1471"/>
      <c r="H63" s="1471"/>
      <c r="I63" s="1472"/>
      <c r="J63" s="1476" t="s">
        <v>19</v>
      </c>
      <c r="K63" s="1477"/>
      <c r="L63" s="1477"/>
      <c r="M63" s="1477"/>
      <c r="N63" s="1477"/>
      <c r="O63" s="1477"/>
      <c r="P63" s="1477"/>
      <c r="Q63" s="1477"/>
      <c r="R63" s="1477"/>
      <c r="S63" s="1477"/>
      <c r="T63" s="1477"/>
      <c r="U63" s="1477"/>
      <c r="V63" s="1477"/>
      <c r="W63" s="1478"/>
      <c r="X63" s="1479" t="s">
        <v>1059</v>
      </c>
      <c r="Y63" s="1479"/>
      <c r="Z63" s="1479"/>
      <c r="AA63" s="1479"/>
      <c r="AB63" s="1479"/>
      <c r="AC63" s="1479"/>
      <c r="AD63" s="1479"/>
      <c r="AE63" s="1479"/>
      <c r="AF63" s="1479"/>
      <c r="AG63" s="1479"/>
      <c r="AH63" s="1479"/>
      <c r="AI63" s="1479"/>
      <c r="AJ63" s="1479"/>
      <c r="AK63" s="1480"/>
      <c r="AL63" s="139"/>
    </row>
    <row r="64" spans="1:38" ht="30" customHeight="1" x14ac:dyDescent="0.2">
      <c r="A64" s="114"/>
      <c r="B64" s="1473"/>
      <c r="C64" s="1474"/>
      <c r="D64" s="1474"/>
      <c r="E64" s="1474"/>
      <c r="F64" s="1474"/>
      <c r="G64" s="1474"/>
      <c r="H64" s="1474"/>
      <c r="I64" s="1475"/>
      <c r="J64" s="1481">
        <f>データ入力シート!F8</f>
        <v>0</v>
      </c>
      <c r="K64" s="1482"/>
      <c r="L64" s="1482"/>
      <c r="M64" s="1482"/>
      <c r="N64" s="1482"/>
      <c r="O64" s="1482"/>
      <c r="P64" s="1482"/>
      <c r="Q64" s="1482"/>
      <c r="R64" s="1482"/>
      <c r="S64" s="1482"/>
      <c r="T64" s="1482"/>
      <c r="U64" s="1482"/>
      <c r="V64" s="1482"/>
      <c r="W64" s="1483"/>
      <c r="X64" s="1484">
        <f>データ入力シート!N8</f>
        <v>0</v>
      </c>
      <c r="Y64" s="1484"/>
      <c r="Z64" s="1484"/>
      <c r="AA64" s="1484"/>
      <c r="AB64" s="1484"/>
      <c r="AC64" s="1484"/>
      <c r="AD64" s="1484"/>
      <c r="AE64" s="1484"/>
      <c r="AF64" s="1484"/>
      <c r="AG64" s="1484"/>
      <c r="AH64" s="1484"/>
      <c r="AI64" s="1484"/>
      <c r="AJ64" s="1484"/>
      <c r="AK64" s="1485"/>
      <c r="AL64" s="139"/>
    </row>
    <row r="65" spans="1:38" ht="25.05" customHeight="1" x14ac:dyDescent="0.2">
      <c r="A65" s="114"/>
      <c r="B65" s="1460" t="s">
        <v>2</v>
      </c>
      <c r="C65" s="1461"/>
      <c r="D65" s="1461"/>
      <c r="E65" s="1461"/>
      <c r="F65" s="1461"/>
      <c r="G65" s="1461"/>
      <c r="H65" s="1461"/>
      <c r="I65" s="1462"/>
      <c r="J65" s="1463">
        <f>データ入力シート!F7</f>
        <v>0</v>
      </c>
      <c r="K65" s="1464"/>
      <c r="L65" s="1464"/>
      <c r="M65" s="1464"/>
      <c r="N65" s="1464"/>
      <c r="O65" s="1464"/>
      <c r="P65" s="1464"/>
      <c r="Q65" s="1464"/>
      <c r="R65" s="1464"/>
      <c r="S65" s="1464"/>
      <c r="T65" s="1464"/>
      <c r="U65" s="1464"/>
      <c r="V65" s="1464"/>
      <c r="W65" s="1465"/>
      <c r="X65" s="1466">
        <f>データ入力シート!N7</f>
        <v>0</v>
      </c>
      <c r="Y65" s="1466"/>
      <c r="Z65" s="1466"/>
      <c r="AA65" s="1466"/>
      <c r="AB65" s="1466"/>
      <c r="AC65" s="1466"/>
      <c r="AD65" s="1466"/>
      <c r="AE65" s="1466"/>
      <c r="AF65" s="1466"/>
      <c r="AG65" s="1466"/>
      <c r="AH65" s="1466"/>
      <c r="AI65" s="1466"/>
      <c r="AJ65" s="1466"/>
      <c r="AK65" s="1467"/>
      <c r="AL65" s="139"/>
    </row>
    <row r="66" spans="1:38" ht="19.95" customHeight="1" x14ac:dyDescent="0.2">
      <c r="A66" s="114"/>
      <c r="B66" s="1445" t="s">
        <v>1082</v>
      </c>
      <c r="C66" s="1446"/>
      <c r="D66" s="1446"/>
      <c r="E66" s="1446"/>
      <c r="F66" s="1451" t="s">
        <v>1060</v>
      </c>
      <c r="G66" s="1452"/>
      <c r="H66" s="1452"/>
      <c r="I66" s="1453"/>
      <c r="J66" s="1457">
        <f t="shared" ref="J66:J71" si="0">J24</f>
        <v>0</v>
      </c>
      <c r="K66" s="1458"/>
      <c r="L66" s="169"/>
      <c r="M66" s="170" t="s">
        <v>1076</v>
      </c>
      <c r="N66" s="171"/>
      <c r="O66" s="171"/>
      <c r="P66" s="172"/>
      <c r="Q66" s="172"/>
      <c r="R66" s="173"/>
      <c r="S66" s="173"/>
      <c r="T66" s="173"/>
      <c r="U66" s="172"/>
      <c r="V66" s="174" t="s">
        <v>1271</v>
      </c>
      <c r="W66" s="172"/>
      <c r="X66" s="175"/>
      <c r="Y66" s="175"/>
      <c r="Z66" s="175"/>
      <c r="AA66" s="175"/>
      <c r="AB66" s="175"/>
      <c r="AC66" s="175"/>
      <c r="AD66" s="175"/>
      <c r="AE66" s="175"/>
      <c r="AF66" s="175"/>
      <c r="AG66" s="175"/>
      <c r="AH66" s="175"/>
      <c r="AI66" s="175"/>
      <c r="AJ66" s="175"/>
      <c r="AK66" s="176"/>
      <c r="AL66" s="115"/>
    </row>
    <row r="67" spans="1:38" ht="19.95" customHeight="1" x14ac:dyDescent="0.2">
      <c r="A67" s="114"/>
      <c r="B67" s="1447"/>
      <c r="C67" s="1448"/>
      <c r="D67" s="1448"/>
      <c r="E67" s="1448"/>
      <c r="F67" s="1454"/>
      <c r="G67" s="1455"/>
      <c r="H67" s="1455"/>
      <c r="I67" s="1456"/>
      <c r="J67" s="1373">
        <f t="shared" si="0"/>
        <v>0</v>
      </c>
      <c r="K67" s="1374"/>
      <c r="L67" s="177"/>
      <c r="M67" s="178" t="s">
        <v>1077</v>
      </c>
      <c r="N67" s="179"/>
      <c r="O67" s="179"/>
      <c r="P67" s="180"/>
      <c r="Q67" s="180"/>
      <c r="R67" s="181"/>
      <c r="S67" s="181"/>
      <c r="T67" s="181"/>
      <c r="U67" s="180"/>
      <c r="V67" s="181" t="s">
        <v>1073</v>
      </c>
      <c r="W67" s="180"/>
      <c r="X67" s="182"/>
      <c r="Y67" s="182"/>
      <c r="Z67" s="182"/>
      <c r="AA67" s="182"/>
      <c r="AB67" s="182"/>
      <c r="AC67" s="182"/>
      <c r="AD67" s="182"/>
      <c r="AE67" s="182"/>
      <c r="AF67" s="182"/>
      <c r="AG67" s="182"/>
      <c r="AH67" s="182"/>
      <c r="AI67" s="182"/>
      <c r="AJ67" s="182"/>
      <c r="AK67" s="183"/>
      <c r="AL67" s="115"/>
    </row>
    <row r="68" spans="1:38" ht="19.95" customHeight="1" x14ac:dyDescent="0.2">
      <c r="A68" s="114"/>
      <c r="B68" s="1447"/>
      <c r="C68" s="1448"/>
      <c r="D68" s="1448"/>
      <c r="E68" s="1448"/>
      <c r="F68" s="1454"/>
      <c r="G68" s="1455"/>
      <c r="H68" s="1455"/>
      <c r="I68" s="1456"/>
      <c r="J68" s="1373">
        <f t="shared" si="0"/>
        <v>0</v>
      </c>
      <c r="K68" s="1374"/>
      <c r="L68" s="177"/>
      <c r="M68" s="178" t="s">
        <v>1078</v>
      </c>
      <c r="N68" s="179"/>
      <c r="O68" s="179"/>
      <c r="P68" s="180"/>
      <c r="Q68" s="180"/>
      <c r="R68" s="181"/>
      <c r="S68" s="180"/>
      <c r="T68" s="181"/>
      <c r="U68" s="180"/>
      <c r="V68" s="181" t="s">
        <v>1062</v>
      </c>
      <c r="W68" s="180"/>
      <c r="X68" s="182"/>
      <c r="Y68" s="182"/>
      <c r="Z68" s="182"/>
      <c r="AA68" s="182"/>
      <c r="AB68" s="182"/>
      <c r="AC68" s="182"/>
      <c r="AD68" s="182"/>
      <c r="AE68" s="182"/>
      <c r="AF68" s="182"/>
      <c r="AG68" s="182"/>
      <c r="AH68" s="182"/>
      <c r="AI68" s="182"/>
      <c r="AJ68" s="182"/>
      <c r="AK68" s="183"/>
      <c r="AL68" s="115"/>
    </row>
    <row r="69" spans="1:38" ht="19.95" customHeight="1" x14ac:dyDescent="0.2">
      <c r="A69" s="114"/>
      <c r="B69" s="1447"/>
      <c r="C69" s="1448"/>
      <c r="D69" s="1448"/>
      <c r="E69" s="1448"/>
      <c r="F69" s="1454"/>
      <c r="G69" s="1455"/>
      <c r="H69" s="1455"/>
      <c r="I69" s="1456"/>
      <c r="J69" s="1373">
        <f t="shared" si="0"/>
        <v>0</v>
      </c>
      <c r="K69" s="1374"/>
      <c r="L69" s="177"/>
      <c r="M69" s="178" t="s">
        <v>1079</v>
      </c>
      <c r="N69" s="179"/>
      <c r="O69" s="179"/>
      <c r="P69" s="180"/>
      <c r="Q69" s="180"/>
      <c r="R69" s="181"/>
      <c r="S69" s="180"/>
      <c r="T69" s="181"/>
      <c r="U69" s="180"/>
      <c r="V69" s="181" t="s">
        <v>1074</v>
      </c>
      <c r="W69" s="180"/>
      <c r="X69" s="182"/>
      <c r="Y69" s="182"/>
      <c r="Z69" s="182"/>
      <c r="AA69" s="182"/>
      <c r="AB69" s="182"/>
      <c r="AC69" s="182"/>
      <c r="AD69" s="182"/>
      <c r="AE69" s="182"/>
      <c r="AF69" s="182"/>
      <c r="AG69" s="182"/>
      <c r="AH69" s="182"/>
      <c r="AI69" s="182"/>
      <c r="AJ69" s="182"/>
      <c r="AK69" s="183"/>
      <c r="AL69" s="115"/>
    </row>
    <row r="70" spans="1:38" ht="19.95" customHeight="1" x14ac:dyDescent="0.2">
      <c r="A70" s="114"/>
      <c r="B70" s="1447"/>
      <c r="C70" s="1448"/>
      <c r="D70" s="1448"/>
      <c r="E70" s="1448"/>
      <c r="F70" s="1454"/>
      <c r="G70" s="1455"/>
      <c r="H70" s="1455"/>
      <c r="I70" s="1456"/>
      <c r="J70" s="1373">
        <f t="shared" si="0"/>
        <v>0</v>
      </c>
      <c r="K70" s="1374"/>
      <c r="L70" s="177"/>
      <c r="M70" s="178" t="s">
        <v>1080</v>
      </c>
      <c r="N70" s="179"/>
      <c r="O70" s="179"/>
      <c r="P70" s="180"/>
      <c r="Q70" s="180"/>
      <c r="R70" s="181"/>
      <c r="S70" s="180"/>
      <c r="T70" s="181"/>
      <c r="U70" s="180"/>
      <c r="V70" s="181" t="s">
        <v>1064</v>
      </c>
      <c r="W70" s="180"/>
      <c r="X70" s="182"/>
      <c r="Y70" s="182"/>
      <c r="Z70" s="182"/>
      <c r="AA70" s="182"/>
      <c r="AB70" s="182"/>
      <c r="AC70" s="182"/>
      <c r="AD70" s="182"/>
      <c r="AE70" s="182"/>
      <c r="AF70" s="182"/>
      <c r="AG70" s="182"/>
      <c r="AH70" s="182"/>
      <c r="AI70" s="182"/>
      <c r="AJ70" s="182"/>
      <c r="AK70" s="183"/>
      <c r="AL70" s="115"/>
    </row>
    <row r="71" spans="1:38" ht="19.95" customHeight="1" x14ac:dyDescent="0.2">
      <c r="A71" s="114"/>
      <c r="B71" s="1449"/>
      <c r="C71" s="1450"/>
      <c r="D71" s="1450"/>
      <c r="E71" s="1450"/>
      <c r="F71" s="1375" t="s">
        <v>1065</v>
      </c>
      <c r="G71" s="1376"/>
      <c r="H71" s="1376"/>
      <c r="I71" s="1377"/>
      <c r="J71" s="1378">
        <f t="shared" si="0"/>
        <v>0</v>
      </c>
      <c r="K71" s="1379"/>
      <c r="L71" s="184"/>
      <c r="M71" s="185" t="s">
        <v>1081</v>
      </c>
      <c r="N71" s="186"/>
      <c r="O71" s="187"/>
      <c r="P71" s="186"/>
      <c r="Q71" s="187"/>
      <c r="R71" s="186"/>
      <c r="S71" s="187"/>
      <c r="T71" s="186"/>
      <c r="U71" s="187"/>
      <c r="V71" s="188" t="s">
        <v>1066</v>
      </c>
      <c r="W71" s="187"/>
      <c r="X71" s="189"/>
      <c r="Y71" s="189"/>
      <c r="Z71" s="189"/>
      <c r="AA71" s="189"/>
      <c r="AB71" s="189"/>
      <c r="AC71" s="189"/>
      <c r="AD71" s="189"/>
      <c r="AE71" s="189"/>
      <c r="AF71" s="189"/>
      <c r="AG71" s="189"/>
      <c r="AH71" s="189"/>
      <c r="AI71" s="189"/>
      <c r="AJ71" s="189"/>
      <c r="AK71" s="190"/>
      <c r="AL71" s="115"/>
    </row>
    <row r="72" spans="1:38" x14ac:dyDescent="0.2">
      <c r="A72" s="133"/>
      <c r="B72" s="147"/>
      <c r="C72" s="148"/>
      <c r="D72" s="148"/>
      <c r="E72" s="148"/>
      <c r="F72" s="148"/>
      <c r="G72" s="148"/>
      <c r="H72" s="148"/>
      <c r="I72" s="148"/>
      <c r="J72" s="148"/>
      <c r="K72" s="148"/>
      <c r="L72" s="148"/>
      <c r="M72" s="148"/>
      <c r="N72" s="148"/>
      <c r="O72" s="148"/>
      <c r="P72" s="148"/>
      <c r="Q72" s="148"/>
      <c r="R72" s="148"/>
      <c r="S72" s="148"/>
      <c r="T72" s="148"/>
      <c r="U72" s="148"/>
      <c r="V72" s="148"/>
      <c r="W72" s="148"/>
      <c r="X72" s="148"/>
      <c r="Y72" s="1381" t="str">
        <f>データ入力シート!D63&amp;""</f>
        <v/>
      </c>
      <c r="Z72" s="1382"/>
      <c r="AA72" s="1383"/>
      <c r="AB72" s="149"/>
      <c r="AC72" s="148"/>
      <c r="AD72" s="148"/>
      <c r="AE72" s="148"/>
      <c r="AF72" s="148"/>
      <c r="AG72" s="148"/>
      <c r="AH72" s="148"/>
      <c r="AI72" s="148"/>
      <c r="AJ72" s="148"/>
      <c r="AK72" s="150"/>
      <c r="AL72" s="133"/>
    </row>
    <row r="73" spans="1:38" ht="19.8" customHeight="1" x14ac:dyDescent="0.2">
      <c r="A73" s="133"/>
      <c r="B73" s="151"/>
      <c r="C73" s="1380" t="s">
        <v>1067</v>
      </c>
      <c r="D73" s="1380"/>
      <c r="E73" s="1380"/>
      <c r="F73" s="1380"/>
      <c r="G73" s="1380"/>
      <c r="H73" s="1380"/>
      <c r="I73" s="1380"/>
      <c r="J73" s="1380"/>
      <c r="K73" s="1380"/>
      <c r="L73" s="1380"/>
      <c r="M73" s="1380"/>
      <c r="N73" s="1380"/>
      <c r="O73" s="1380"/>
      <c r="P73" s="1380"/>
      <c r="Q73" s="1380"/>
      <c r="R73" s="1380"/>
      <c r="S73" s="1380"/>
      <c r="T73" s="1380"/>
      <c r="U73" s="1380"/>
      <c r="V73" s="1380"/>
      <c r="W73" s="1380"/>
      <c r="X73" s="152"/>
      <c r="Y73" s="1384"/>
      <c r="Z73" s="1385"/>
      <c r="AA73" s="1386"/>
      <c r="AB73" s="191" t="s">
        <v>1068</v>
      </c>
      <c r="AC73" s="153"/>
      <c r="AD73" s="153"/>
      <c r="AE73" s="153"/>
      <c r="AF73" s="153"/>
      <c r="AG73" s="153"/>
      <c r="AH73" s="153"/>
      <c r="AI73" s="153"/>
      <c r="AJ73" s="153"/>
      <c r="AK73" s="154"/>
      <c r="AL73" s="155"/>
    </row>
    <row r="74" spans="1:38" x14ac:dyDescent="0.2">
      <c r="A74" s="133"/>
      <c r="B74" s="156"/>
      <c r="C74" s="157"/>
      <c r="D74" s="157"/>
      <c r="E74" s="157"/>
      <c r="F74" s="157"/>
      <c r="G74" s="157"/>
      <c r="H74" s="157"/>
      <c r="I74" s="157"/>
      <c r="J74" s="157"/>
      <c r="K74" s="157"/>
      <c r="L74" s="157"/>
      <c r="M74" s="157"/>
      <c r="N74" s="157"/>
      <c r="O74" s="157"/>
      <c r="P74" s="157"/>
      <c r="Q74" s="157"/>
      <c r="R74" s="157"/>
      <c r="S74" s="157"/>
      <c r="T74" s="157"/>
      <c r="U74" s="157"/>
      <c r="V74" s="157"/>
      <c r="W74" s="157"/>
      <c r="X74" s="157"/>
      <c r="Y74" s="1387"/>
      <c r="Z74" s="1388"/>
      <c r="AA74" s="1389"/>
      <c r="AB74" s="158"/>
      <c r="AC74" s="157"/>
      <c r="AD74" s="157"/>
      <c r="AE74" s="157"/>
      <c r="AF74" s="157"/>
      <c r="AG74" s="157"/>
      <c r="AH74" s="157"/>
      <c r="AI74" s="157"/>
      <c r="AJ74" s="157"/>
      <c r="AK74" s="159"/>
      <c r="AL74" s="133"/>
    </row>
    <row r="75" spans="1:38" ht="19.8" customHeight="1" x14ac:dyDescent="0.2">
      <c r="A75" s="114"/>
      <c r="B75" s="160" t="s">
        <v>1069</v>
      </c>
      <c r="C75" s="1370" t="s">
        <v>1083</v>
      </c>
      <c r="D75" s="1371"/>
      <c r="E75" s="1371"/>
      <c r="F75" s="1371"/>
      <c r="G75" s="1371"/>
      <c r="H75" s="1371"/>
      <c r="I75" s="1371"/>
      <c r="J75" s="1371"/>
      <c r="K75" s="1371"/>
      <c r="L75" s="1371"/>
      <c r="M75" s="1371"/>
      <c r="N75" s="1371"/>
      <c r="O75" s="1371"/>
      <c r="P75" s="1371"/>
      <c r="Q75" s="1371"/>
      <c r="R75" s="1371"/>
      <c r="S75" s="1371"/>
      <c r="T75" s="1371"/>
      <c r="U75" s="1371"/>
      <c r="V75" s="1371"/>
      <c r="W75" s="1371"/>
      <c r="X75" s="1372"/>
      <c r="Y75" s="161"/>
      <c r="Z75" s="161"/>
      <c r="AA75" s="161"/>
      <c r="AB75" s="161"/>
      <c r="AC75" s="161"/>
      <c r="AD75" s="161"/>
      <c r="AE75" s="161"/>
      <c r="AF75" s="161"/>
      <c r="AG75" s="161"/>
      <c r="AH75" s="161"/>
      <c r="AI75" s="161"/>
      <c r="AJ75" s="161"/>
      <c r="AK75" s="162"/>
      <c r="AL75" s="115"/>
    </row>
    <row r="76" spans="1:38" ht="33" customHeight="1" x14ac:dyDescent="0.2">
      <c r="A76" s="114"/>
      <c r="B76" s="1434">
        <f>データ入力シート!E72</f>
        <v>0</v>
      </c>
      <c r="C76" s="1435"/>
      <c r="D76" s="1435"/>
      <c r="E76" s="1435"/>
      <c r="F76" s="1435"/>
      <c r="G76" s="1435"/>
      <c r="H76" s="1435"/>
      <c r="I76" s="1435"/>
      <c r="J76" s="1435"/>
      <c r="K76" s="1435"/>
      <c r="L76" s="1435"/>
      <c r="M76" s="1435"/>
      <c r="N76" s="1435"/>
      <c r="O76" s="1435"/>
      <c r="P76" s="1435"/>
      <c r="Q76" s="1435"/>
      <c r="R76" s="1435"/>
      <c r="S76" s="1435"/>
      <c r="T76" s="1435"/>
      <c r="U76" s="1435"/>
      <c r="V76" s="1435"/>
      <c r="W76" s="1435"/>
      <c r="X76" s="1435"/>
      <c r="Y76" s="1435"/>
      <c r="Z76" s="1435"/>
      <c r="AA76" s="1435"/>
      <c r="AB76" s="1435"/>
      <c r="AC76" s="1435"/>
      <c r="AD76" s="1435"/>
      <c r="AE76" s="1435"/>
      <c r="AF76" s="1435"/>
      <c r="AG76" s="1435"/>
      <c r="AH76" s="1435"/>
      <c r="AI76" s="1435"/>
      <c r="AJ76" s="1435"/>
      <c r="AK76" s="1436"/>
      <c r="AL76" s="115"/>
    </row>
    <row r="77" spans="1:38" ht="33" customHeight="1" x14ac:dyDescent="0.2">
      <c r="A77" s="114"/>
      <c r="B77" s="1434"/>
      <c r="C77" s="1435"/>
      <c r="D77" s="1435"/>
      <c r="E77" s="1435"/>
      <c r="F77" s="1435"/>
      <c r="G77" s="1435"/>
      <c r="H77" s="1435"/>
      <c r="I77" s="1435"/>
      <c r="J77" s="1435"/>
      <c r="K77" s="1435"/>
      <c r="L77" s="1435"/>
      <c r="M77" s="1435"/>
      <c r="N77" s="1435"/>
      <c r="O77" s="1435"/>
      <c r="P77" s="1435"/>
      <c r="Q77" s="1435"/>
      <c r="R77" s="1435"/>
      <c r="S77" s="1435"/>
      <c r="T77" s="1435"/>
      <c r="U77" s="1435"/>
      <c r="V77" s="1435"/>
      <c r="W77" s="1435"/>
      <c r="X77" s="1435"/>
      <c r="Y77" s="1435"/>
      <c r="Z77" s="1435"/>
      <c r="AA77" s="1435"/>
      <c r="AB77" s="1435"/>
      <c r="AC77" s="1435"/>
      <c r="AD77" s="1435"/>
      <c r="AE77" s="1435"/>
      <c r="AF77" s="1435"/>
      <c r="AG77" s="1435"/>
      <c r="AH77" s="1435"/>
      <c r="AI77" s="1435"/>
      <c r="AJ77" s="1435"/>
      <c r="AK77" s="1436"/>
      <c r="AL77" s="115"/>
    </row>
    <row r="78" spans="1:38" ht="33" customHeight="1" x14ac:dyDescent="0.2">
      <c r="A78" s="114"/>
      <c r="B78" s="1434"/>
      <c r="C78" s="1435"/>
      <c r="D78" s="1435"/>
      <c r="E78" s="1435"/>
      <c r="F78" s="1435"/>
      <c r="G78" s="1435"/>
      <c r="H78" s="1435"/>
      <c r="I78" s="1435"/>
      <c r="J78" s="1435"/>
      <c r="K78" s="1435"/>
      <c r="L78" s="1435"/>
      <c r="M78" s="1435"/>
      <c r="N78" s="1435"/>
      <c r="O78" s="1435"/>
      <c r="P78" s="1435"/>
      <c r="Q78" s="1435"/>
      <c r="R78" s="1435"/>
      <c r="S78" s="1435"/>
      <c r="T78" s="1435"/>
      <c r="U78" s="1435"/>
      <c r="V78" s="1435"/>
      <c r="W78" s="1435"/>
      <c r="X78" s="1435"/>
      <c r="Y78" s="1435"/>
      <c r="Z78" s="1435"/>
      <c r="AA78" s="1435"/>
      <c r="AB78" s="1435"/>
      <c r="AC78" s="1435"/>
      <c r="AD78" s="1435"/>
      <c r="AE78" s="1435"/>
      <c r="AF78" s="1435"/>
      <c r="AG78" s="1435"/>
      <c r="AH78" s="1435"/>
      <c r="AI78" s="1435"/>
      <c r="AJ78" s="1435"/>
      <c r="AK78" s="1436"/>
      <c r="AL78" s="115"/>
    </row>
    <row r="79" spans="1:38" ht="33" customHeight="1" x14ac:dyDescent="0.2">
      <c r="A79" s="114"/>
      <c r="B79" s="1434"/>
      <c r="C79" s="1435"/>
      <c r="D79" s="1435"/>
      <c r="E79" s="1435"/>
      <c r="F79" s="1435"/>
      <c r="G79" s="1435"/>
      <c r="H79" s="1435"/>
      <c r="I79" s="1435"/>
      <c r="J79" s="1435"/>
      <c r="K79" s="1435"/>
      <c r="L79" s="1435"/>
      <c r="M79" s="1435"/>
      <c r="N79" s="1435"/>
      <c r="O79" s="1435"/>
      <c r="P79" s="1435"/>
      <c r="Q79" s="1435"/>
      <c r="R79" s="1435"/>
      <c r="S79" s="1435"/>
      <c r="T79" s="1435"/>
      <c r="U79" s="1435"/>
      <c r="V79" s="1435"/>
      <c r="W79" s="1435"/>
      <c r="X79" s="1435"/>
      <c r="Y79" s="1435"/>
      <c r="Z79" s="1435"/>
      <c r="AA79" s="1435"/>
      <c r="AB79" s="1435"/>
      <c r="AC79" s="1435"/>
      <c r="AD79" s="1435"/>
      <c r="AE79" s="1435"/>
      <c r="AF79" s="1435"/>
      <c r="AG79" s="1435"/>
      <c r="AH79" s="1435"/>
      <c r="AI79" s="1435"/>
      <c r="AJ79" s="1435"/>
      <c r="AK79" s="1436"/>
      <c r="AL79" s="115"/>
    </row>
    <row r="80" spans="1:38" ht="33" customHeight="1" thickBot="1" x14ac:dyDescent="0.25">
      <c r="A80" s="114"/>
      <c r="B80" s="1437"/>
      <c r="C80" s="1438"/>
      <c r="D80" s="1438"/>
      <c r="E80" s="1438"/>
      <c r="F80" s="1438"/>
      <c r="G80" s="1438"/>
      <c r="H80" s="1438"/>
      <c r="I80" s="1438"/>
      <c r="J80" s="1438"/>
      <c r="K80" s="1438"/>
      <c r="L80" s="1438"/>
      <c r="M80" s="1438"/>
      <c r="N80" s="1438"/>
      <c r="O80" s="1438"/>
      <c r="P80" s="1438"/>
      <c r="Q80" s="1438"/>
      <c r="R80" s="1438"/>
      <c r="S80" s="1438"/>
      <c r="T80" s="1438"/>
      <c r="U80" s="1438"/>
      <c r="V80" s="1438"/>
      <c r="W80" s="1438"/>
      <c r="X80" s="1438"/>
      <c r="Y80" s="1438"/>
      <c r="Z80" s="1438"/>
      <c r="AA80" s="1438"/>
      <c r="AB80" s="1438"/>
      <c r="AC80" s="1438"/>
      <c r="AD80" s="1438"/>
      <c r="AE80" s="1438"/>
      <c r="AF80" s="1438"/>
      <c r="AG80" s="1438"/>
      <c r="AH80" s="1438"/>
      <c r="AI80" s="1438"/>
      <c r="AJ80" s="1438"/>
      <c r="AK80" s="1439"/>
      <c r="AL80" s="115"/>
    </row>
    <row r="81" spans="1:38" x14ac:dyDescent="0.15">
      <c r="A81" s="163"/>
      <c r="B81" s="1440" t="s">
        <v>1070</v>
      </c>
      <c r="C81" s="1440"/>
      <c r="D81" s="1440"/>
      <c r="E81" s="1440"/>
      <c r="F81" s="1440"/>
      <c r="G81" s="1440"/>
      <c r="H81" s="1440"/>
      <c r="I81" s="1440"/>
      <c r="J81" s="1440"/>
      <c r="K81" s="1440"/>
      <c r="L81" s="1440"/>
      <c r="M81" s="1440"/>
      <c r="N81" s="1440"/>
      <c r="O81" s="1440"/>
      <c r="P81" s="1440"/>
      <c r="Q81" s="1440"/>
      <c r="R81" s="1440"/>
      <c r="S81" s="1440"/>
      <c r="T81" s="1440"/>
      <c r="U81" s="1440"/>
      <c r="V81" s="1440"/>
      <c r="W81" s="1440"/>
      <c r="X81" s="1440"/>
      <c r="Y81" s="1440"/>
      <c r="Z81" s="1440"/>
      <c r="AA81" s="1440"/>
      <c r="AB81" s="1440"/>
      <c r="AC81" s="1440"/>
      <c r="AD81" s="1440"/>
      <c r="AE81" s="1440"/>
      <c r="AF81" s="1440"/>
      <c r="AG81" s="1440"/>
      <c r="AH81" s="1440"/>
      <c r="AI81" s="1440"/>
      <c r="AJ81" s="1440"/>
      <c r="AK81" s="1440"/>
      <c r="AL81" s="163"/>
    </row>
    <row r="82" spans="1:38" x14ac:dyDescent="0.2">
      <c r="A82" s="163"/>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3"/>
      <c r="AL82" s="163"/>
    </row>
    <row r="83" spans="1:38" ht="26.4" customHeight="1" x14ac:dyDescent="0.2">
      <c r="A83" s="163"/>
      <c r="B83" s="163"/>
      <c r="C83" s="164" t="s">
        <v>1071</v>
      </c>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3"/>
      <c r="AL83" s="163"/>
    </row>
  </sheetData>
  <sheetProtection algorithmName="SHA-512" hashValue="LrhMizk6i3sGKgGdWySPWxbA0G0750dYv4u9V63rS+HSYwCt7MC9kw0LfyDGFhhLYbK4KUl+fZi8v5kAB9KgLg==" saltValue="OJ0BPAnLpONWFFhhs+065A==" spinCount="100000" sheet="1" objects="1" scenarios="1"/>
  <mergeCells count="86">
    <mergeCell ref="B76:AK80"/>
    <mergeCell ref="B81:AK81"/>
    <mergeCell ref="S61:AD61"/>
    <mergeCell ref="B63:I64"/>
    <mergeCell ref="J63:W63"/>
    <mergeCell ref="X63:AK63"/>
    <mergeCell ref="J64:W64"/>
    <mergeCell ref="X64:AK64"/>
    <mergeCell ref="B65:I65"/>
    <mergeCell ref="J65:W65"/>
    <mergeCell ref="X65:AK65"/>
    <mergeCell ref="B66:E71"/>
    <mergeCell ref="F66:I70"/>
    <mergeCell ref="J66:K66"/>
    <mergeCell ref="J67:K67"/>
    <mergeCell ref="J68:K68"/>
    <mergeCell ref="B15:F15"/>
    <mergeCell ref="G15:R15"/>
    <mergeCell ref="S15:W15"/>
    <mergeCell ref="X15:AE15"/>
    <mergeCell ref="C10:AK10"/>
    <mergeCell ref="C12:AK12"/>
    <mergeCell ref="W2:AK2"/>
    <mergeCell ref="A4:AL5"/>
    <mergeCell ref="V7:X7"/>
    <mergeCell ref="Y7:Z7"/>
    <mergeCell ref="AA7:AC7"/>
    <mergeCell ref="AE7:AF7"/>
    <mergeCell ref="AH7:AI7"/>
    <mergeCell ref="B23:I23"/>
    <mergeCell ref="J23:W23"/>
    <mergeCell ref="X23:AK23"/>
    <mergeCell ref="B16:F18"/>
    <mergeCell ref="AE16:AK16"/>
    <mergeCell ref="G17:R18"/>
    <mergeCell ref="S17:AD18"/>
    <mergeCell ref="AE17:AK19"/>
    <mergeCell ref="B19:F19"/>
    <mergeCell ref="G19:R19"/>
    <mergeCell ref="S19:AD19"/>
    <mergeCell ref="B21:I22"/>
    <mergeCell ref="J21:W21"/>
    <mergeCell ref="X21:AK21"/>
    <mergeCell ref="J22:W22"/>
    <mergeCell ref="X22:AK22"/>
    <mergeCell ref="B24:E29"/>
    <mergeCell ref="F24:I28"/>
    <mergeCell ref="J24:K24"/>
    <mergeCell ref="J25:K25"/>
    <mergeCell ref="J26:K26"/>
    <mergeCell ref="J27:K27"/>
    <mergeCell ref="J28:K28"/>
    <mergeCell ref="F29:I29"/>
    <mergeCell ref="J29:K29"/>
    <mergeCell ref="AA49:AC49"/>
    <mergeCell ref="AE49:AF49"/>
    <mergeCell ref="AH49:AI49"/>
    <mergeCell ref="C31:W31"/>
    <mergeCell ref="B34:AK38"/>
    <mergeCell ref="B39:AK39"/>
    <mergeCell ref="W44:AK44"/>
    <mergeCell ref="A46:AL47"/>
    <mergeCell ref="V49:X49"/>
    <mergeCell ref="Y49:Z49"/>
    <mergeCell ref="C33:X33"/>
    <mergeCell ref="Y30:AA32"/>
    <mergeCell ref="Y72:AA74"/>
    <mergeCell ref="C52:AK52"/>
    <mergeCell ref="G57:R57"/>
    <mergeCell ref="S57:W57"/>
    <mergeCell ref="X57:AE57"/>
    <mergeCell ref="B58:F60"/>
    <mergeCell ref="AE58:AK58"/>
    <mergeCell ref="G59:R60"/>
    <mergeCell ref="S59:AD60"/>
    <mergeCell ref="AE59:AK61"/>
    <mergeCell ref="B61:F61"/>
    <mergeCell ref="G61:R61"/>
    <mergeCell ref="B57:F57"/>
    <mergeCell ref="C54:AK54"/>
    <mergeCell ref="C75:X75"/>
    <mergeCell ref="J69:K69"/>
    <mergeCell ref="J70:K70"/>
    <mergeCell ref="F71:I71"/>
    <mergeCell ref="J71:K71"/>
    <mergeCell ref="C73:W73"/>
  </mergeCells>
  <phoneticPr fontId="59"/>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4560-7CC7-48C5-9696-FFD57BAF966F}">
  <sheetPr>
    <tabColor rgb="FFFFFF00"/>
    <pageSetUpPr fitToPage="1"/>
  </sheetPr>
  <dimension ref="A1:T29"/>
  <sheetViews>
    <sheetView showGridLines="0" view="pageBreakPreview" zoomScaleNormal="100" zoomScaleSheetLayoutView="100" workbookViewId="0">
      <selection activeCell="A2" sqref="A2:I2"/>
    </sheetView>
  </sheetViews>
  <sheetFormatPr defaultRowHeight="13.2" x14ac:dyDescent="0.2"/>
  <cols>
    <col min="1" max="1" width="10.6640625" style="120" customWidth="1"/>
    <col min="2" max="2" width="8.88671875" style="120"/>
    <col min="3" max="3" width="10.33203125" style="120" customWidth="1"/>
    <col min="4" max="8" width="8.88671875" style="120"/>
    <col min="9" max="9" width="12" style="120" customWidth="1"/>
    <col min="10" max="10" width="2.33203125" customWidth="1"/>
  </cols>
  <sheetData>
    <row r="1" spans="1:20" s="71" customFormat="1" ht="0.6" customHeight="1" x14ac:dyDescent="0.2">
      <c r="A1" s="122"/>
      <c r="B1" s="122"/>
      <c r="C1" s="122"/>
      <c r="D1" s="122"/>
      <c r="E1" s="122"/>
      <c r="F1" s="122"/>
      <c r="G1" s="122"/>
      <c r="H1" s="122"/>
      <c r="I1" s="122"/>
    </row>
    <row r="2" spans="1:20" s="71" customFormat="1" ht="88.8" customHeight="1" x14ac:dyDescent="0.2">
      <c r="A2" s="1363" t="s">
        <v>1049</v>
      </c>
      <c r="B2" s="1154"/>
      <c r="C2" s="1154"/>
      <c r="D2" s="1154"/>
      <c r="E2" s="1154"/>
      <c r="F2" s="1154"/>
      <c r="G2" s="1154"/>
      <c r="H2" s="1154"/>
      <c r="I2" s="1154"/>
      <c r="K2" s="1491"/>
      <c r="L2" s="1491"/>
      <c r="M2" s="1491"/>
      <c r="N2" s="1491"/>
      <c r="O2" s="1491"/>
      <c r="P2" s="1491"/>
      <c r="Q2" s="1491"/>
      <c r="R2" s="1492"/>
      <c r="S2" s="1492"/>
      <c r="T2" s="1492"/>
    </row>
    <row r="3" spans="1:20" ht="72.599999999999994" customHeight="1" x14ac:dyDescent="0.2">
      <c r="A3" s="1499" t="s">
        <v>1046</v>
      </c>
      <c r="B3" s="1499"/>
      <c r="C3" s="1499"/>
      <c r="D3" s="1499"/>
      <c r="E3" s="1499"/>
      <c r="F3" s="1499"/>
      <c r="G3" s="1499"/>
      <c r="H3" s="1499"/>
      <c r="I3" s="1499"/>
      <c r="K3" s="1490"/>
      <c r="L3" s="1490"/>
      <c r="M3" s="1490"/>
      <c r="N3" s="1490"/>
      <c r="O3" s="1490"/>
      <c r="P3" s="1490"/>
      <c r="Q3" s="1490"/>
    </row>
    <row r="4" spans="1:20" s="71" customFormat="1" ht="24" customHeight="1" thickBot="1" x14ac:dyDescent="0.25">
      <c r="A4" s="196"/>
      <c r="B4" s="196"/>
      <c r="C4" s="196"/>
      <c r="D4" s="196"/>
      <c r="E4" s="196"/>
      <c r="F4" s="196"/>
      <c r="G4" s="196"/>
      <c r="H4" s="196"/>
      <c r="I4" s="196"/>
    </row>
    <row r="5" spans="1:20" s="71" customFormat="1" ht="24" customHeight="1" thickBot="1" x14ac:dyDescent="0.25">
      <c r="A5" s="590"/>
      <c r="C5" s="1493" t="s">
        <v>1395</v>
      </c>
      <c r="D5" s="1494"/>
      <c r="E5" s="1494"/>
      <c r="F5" s="1494"/>
      <c r="G5" s="1495"/>
      <c r="H5" s="590"/>
      <c r="I5" s="590"/>
    </row>
    <row r="6" spans="1:20" s="71" customFormat="1" ht="124.2" customHeight="1" thickBot="1" x14ac:dyDescent="0.25">
      <c r="A6" s="590"/>
      <c r="C6" s="1496"/>
      <c r="D6" s="1497"/>
      <c r="E6" s="1497"/>
      <c r="F6" s="1497"/>
      <c r="G6" s="1498"/>
      <c r="H6" s="590"/>
    </row>
    <row r="7" spans="1:20" s="71" customFormat="1" ht="36.6" customHeight="1" x14ac:dyDescent="0.2">
      <c r="A7" s="633" t="s">
        <v>1401</v>
      </c>
      <c r="B7" s="632" t="s">
        <v>1400</v>
      </c>
      <c r="C7" s="590"/>
      <c r="D7" s="590"/>
      <c r="E7" s="590"/>
      <c r="F7" s="590"/>
      <c r="G7" s="590"/>
      <c r="H7" s="590"/>
      <c r="I7" s="590"/>
    </row>
    <row r="8" spans="1:20" ht="28.8" customHeight="1" x14ac:dyDescent="0.2">
      <c r="A8" s="197"/>
      <c r="B8" s="1502" t="s">
        <v>1121</v>
      </c>
      <c r="C8" s="1503"/>
      <c r="D8" s="1503"/>
      <c r="E8" s="1503"/>
      <c r="F8" s="1503"/>
      <c r="G8" s="1503"/>
      <c r="H8" s="1503"/>
      <c r="I8" s="1503"/>
    </row>
    <row r="9" spans="1:20" ht="32.4" customHeight="1" x14ac:dyDescent="0.2">
      <c r="A9" s="197"/>
      <c r="B9" s="1502" t="s">
        <v>1047</v>
      </c>
      <c r="C9" s="1503"/>
      <c r="D9" s="1503"/>
      <c r="E9" s="1503"/>
      <c r="F9" s="1503"/>
      <c r="G9" s="1503"/>
      <c r="H9" s="1503"/>
      <c r="I9" s="1503"/>
    </row>
    <row r="10" spans="1:20" s="71" customFormat="1" ht="19.95" customHeight="1" x14ac:dyDescent="0.2">
      <c r="A10" s="119"/>
      <c r="B10" s="119"/>
      <c r="C10" s="119"/>
      <c r="D10" s="119"/>
      <c r="E10" s="119"/>
      <c r="F10" s="119"/>
      <c r="G10" s="119"/>
      <c r="H10" s="119"/>
      <c r="I10" s="119"/>
    </row>
    <row r="11" spans="1:20" s="126" customFormat="1" ht="19.95" customHeight="1" x14ac:dyDescent="0.2">
      <c r="A11" s="124"/>
      <c r="B11" s="124"/>
      <c r="C11" s="124"/>
      <c r="D11" s="124"/>
      <c r="E11" s="510"/>
      <c r="F11" s="513" t="s">
        <v>1337</v>
      </c>
      <c r="G11" s="513" t="s">
        <v>1338</v>
      </c>
      <c r="H11" s="513" t="s">
        <v>1339</v>
      </c>
      <c r="I11" s="124"/>
    </row>
    <row r="12" spans="1:20" s="126" customFormat="1" ht="19.95" customHeight="1" x14ac:dyDescent="0.2">
      <c r="A12" s="125"/>
      <c r="B12" s="125"/>
      <c r="C12" s="125"/>
      <c r="D12" s="125"/>
      <c r="E12" s="125"/>
      <c r="I12" s="125"/>
    </row>
    <row r="13" spans="1:20" s="128" customFormat="1" ht="31.8" customHeight="1" thickBot="1" x14ac:dyDescent="0.25">
      <c r="A13" s="124"/>
      <c r="B13" s="124"/>
      <c r="C13" s="124"/>
      <c r="D13" s="127" t="s">
        <v>1048</v>
      </c>
      <c r="E13" s="1343" t="str">
        <f>データ入力シート!F6&amp;""</f>
        <v/>
      </c>
      <c r="F13" s="1343"/>
      <c r="G13" s="1345" t="str">
        <f>データ入力シート!N6&amp;""</f>
        <v/>
      </c>
      <c r="H13" s="1345"/>
      <c r="I13" s="124"/>
    </row>
    <row r="14" spans="1:20" ht="174.6" customHeight="1" x14ac:dyDescent="0.2">
      <c r="A14" s="1500" t="s">
        <v>1399</v>
      </c>
      <c r="B14" s="1501"/>
      <c r="C14" s="1501"/>
      <c r="D14" s="1501"/>
      <c r="E14" s="1501"/>
      <c r="F14" s="1501"/>
      <c r="G14" s="1501"/>
      <c r="H14" s="1501"/>
      <c r="I14" s="1501"/>
    </row>
    <row r="15" spans="1:20" ht="19.95" customHeight="1" x14ac:dyDescent="0.2">
      <c r="A15" s="122"/>
      <c r="B15" s="122"/>
      <c r="C15" s="122"/>
      <c r="D15" s="122"/>
      <c r="E15" s="122"/>
      <c r="F15" s="122"/>
      <c r="G15" s="122"/>
      <c r="H15" s="122"/>
      <c r="I15" s="122"/>
    </row>
    <row r="16" spans="1:20" ht="19.95" customHeight="1" x14ac:dyDescent="0.2">
      <c r="A16" s="122"/>
      <c r="B16" s="122"/>
      <c r="C16" s="122"/>
      <c r="D16" s="122"/>
      <c r="E16" s="122"/>
      <c r="F16" s="122"/>
      <c r="G16" s="122"/>
      <c r="H16" s="122"/>
      <c r="I16" s="122"/>
    </row>
    <row r="17" spans="1:9" ht="19.95" customHeight="1" x14ac:dyDescent="0.2">
      <c r="A17" s="122"/>
      <c r="B17" s="122"/>
      <c r="C17" s="122"/>
      <c r="D17" s="122"/>
      <c r="E17" s="122"/>
      <c r="F17" s="122"/>
      <c r="G17" s="122"/>
      <c r="H17" s="122"/>
      <c r="I17" s="122"/>
    </row>
    <row r="18" spans="1:9" ht="19.95" customHeight="1" x14ac:dyDescent="0.2">
      <c r="A18" s="122"/>
      <c r="B18" s="122"/>
      <c r="C18" s="122"/>
      <c r="D18" s="122"/>
      <c r="E18" s="122"/>
      <c r="F18" s="122"/>
      <c r="G18" s="122"/>
      <c r="H18" s="122"/>
      <c r="I18" s="122"/>
    </row>
    <row r="19" spans="1:9" ht="19.95" customHeight="1" x14ac:dyDescent="0.2">
      <c r="A19" s="122"/>
      <c r="B19" s="122"/>
      <c r="C19" s="122"/>
      <c r="D19" s="122"/>
      <c r="E19" s="122"/>
      <c r="F19" s="122"/>
      <c r="G19" s="122"/>
      <c r="H19" s="122"/>
      <c r="I19" s="122"/>
    </row>
    <row r="20" spans="1:9" s="71" customFormat="1" ht="19.95" customHeight="1" x14ac:dyDescent="0.2">
      <c r="A20" s="122"/>
      <c r="B20" s="122"/>
      <c r="C20" s="122"/>
      <c r="D20" s="122"/>
      <c r="E20" s="122"/>
      <c r="F20" s="122"/>
      <c r="G20" s="122"/>
      <c r="H20" s="122"/>
      <c r="I20" s="122"/>
    </row>
    <row r="21" spans="1:9" s="71" customFormat="1" ht="19.95" customHeight="1" x14ac:dyDescent="0.2">
      <c r="A21" s="122"/>
      <c r="B21" s="122"/>
      <c r="C21" s="122"/>
      <c r="D21" s="122"/>
      <c r="E21" s="122"/>
      <c r="F21" s="122"/>
      <c r="G21" s="122"/>
      <c r="H21" s="122"/>
      <c r="I21" s="122"/>
    </row>
    <row r="22" spans="1:9" ht="19.95" customHeight="1" x14ac:dyDescent="0.2">
      <c r="A22" s="119"/>
      <c r="B22" s="116"/>
      <c r="C22" s="116"/>
      <c r="D22" s="116"/>
      <c r="E22" s="116"/>
      <c r="F22" s="116"/>
      <c r="G22" s="116"/>
      <c r="H22" s="116"/>
      <c r="I22" s="116"/>
    </row>
    <row r="23" spans="1:9" ht="19.95" customHeight="1" x14ac:dyDescent="0.2">
      <c r="A23" s="122"/>
      <c r="B23" s="122"/>
      <c r="C23" s="122"/>
      <c r="D23" s="122"/>
      <c r="E23" s="122"/>
      <c r="F23" s="122"/>
      <c r="G23" s="122"/>
      <c r="H23" s="122"/>
      <c r="I23" s="122"/>
    </row>
    <row r="24" spans="1:9" ht="19.95" customHeight="1" x14ac:dyDescent="0.2">
      <c r="A24" s="121"/>
      <c r="B24" s="109"/>
      <c r="C24" s="109"/>
      <c r="D24" s="109"/>
      <c r="E24" s="109"/>
      <c r="F24" s="109"/>
      <c r="G24" s="109"/>
      <c r="H24" s="109"/>
      <c r="I24" s="109"/>
    </row>
    <row r="25" spans="1:9" ht="19.95" customHeight="1" x14ac:dyDescent="0.2">
      <c r="A25" s="122"/>
      <c r="B25" s="122"/>
      <c r="C25" s="122"/>
      <c r="D25" s="122"/>
      <c r="E25" s="122"/>
      <c r="F25" s="122"/>
      <c r="G25" s="122"/>
      <c r="H25" s="122"/>
      <c r="I25" s="122"/>
    </row>
    <row r="26" spans="1:9" ht="19.95" customHeight="1" x14ac:dyDescent="0.2">
      <c r="A26" s="123"/>
      <c r="B26" s="104"/>
      <c r="C26" s="104"/>
      <c r="D26" s="104"/>
      <c r="E26" s="104"/>
      <c r="F26" s="104"/>
      <c r="G26" s="104"/>
      <c r="H26" s="104"/>
      <c r="I26" s="104"/>
    </row>
    <row r="27" spans="1:9" ht="19.95" customHeight="1" x14ac:dyDescent="0.2">
      <c r="A27" s="122"/>
      <c r="B27" s="122"/>
      <c r="C27" s="122"/>
      <c r="D27" s="122"/>
      <c r="E27" s="122"/>
      <c r="F27" s="122"/>
      <c r="G27" s="122"/>
      <c r="H27" s="122"/>
      <c r="I27" s="122"/>
    </row>
    <row r="28" spans="1:9" ht="19.95" customHeight="1" x14ac:dyDescent="0.2"/>
    <row r="29" spans="1:9" ht="19.95" customHeight="1" x14ac:dyDescent="0.2"/>
  </sheetData>
  <sheetProtection algorithmName="SHA-512" hashValue="dqVAZ1lfGUaz6Zm8LgZlGXQJrwNfjAreKJqdPmOj2pUgE1pob43FFbywa0v9bSN1kNEvbHnHUH8tTZN9ESVmCA==" saltValue="CINDclF4q06Fwr4sp5bSEg==" spinCount="100000" sheet="1" objects="1" scenarios="1"/>
  <mergeCells count="11">
    <mergeCell ref="A14:I14"/>
    <mergeCell ref="E13:F13"/>
    <mergeCell ref="G13:H13"/>
    <mergeCell ref="A2:I2"/>
    <mergeCell ref="B9:I9"/>
    <mergeCell ref="B8:I8"/>
    <mergeCell ref="K3:Q3"/>
    <mergeCell ref="K2:T2"/>
    <mergeCell ref="C5:G5"/>
    <mergeCell ref="C6:G6"/>
    <mergeCell ref="A3:I3"/>
  </mergeCells>
  <phoneticPr fontId="59"/>
  <printOptions horizontalCentered="1"/>
  <pageMargins left="0.9055118110236221" right="0.9055118110236221" top="1.3385826771653544"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705" r:id="rId4" name="Check Box 1">
              <controlPr defaultSize="0" autoFill="0" autoLine="0" autoPict="0">
                <anchor moveWithCells="1">
                  <from>
                    <xdr:col>0</xdr:col>
                    <xdr:colOff>502920</xdr:colOff>
                    <xdr:row>7</xdr:row>
                    <xdr:rowOff>327660</xdr:rowOff>
                  </from>
                  <to>
                    <xdr:col>1</xdr:col>
                    <xdr:colOff>129540</xdr:colOff>
                    <xdr:row>9</xdr:row>
                    <xdr:rowOff>22860</xdr:rowOff>
                  </to>
                </anchor>
              </controlPr>
            </control>
          </mc:Choice>
        </mc:AlternateContent>
        <mc:AlternateContent xmlns:mc="http://schemas.openxmlformats.org/markup-compatibility/2006">
          <mc:Choice Requires="x14">
            <control shapeId="72706" r:id="rId5" name="Check Box 2">
              <controlPr defaultSize="0" autoFill="0" autoLine="0" autoPict="0">
                <anchor moveWithCells="1">
                  <from>
                    <xdr:col>0</xdr:col>
                    <xdr:colOff>502920</xdr:colOff>
                    <xdr:row>6</xdr:row>
                    <xdr:rowOff>426720</xdr:rowOff>
                  </from>
                  <to>
                    <xdr:col>1</xdr:col>
                    <xdr:colOff>129540</xdr:colOff>
                    <xdr:row>8</xdr:row>
                    <xdr:rowOff>68580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335F0-CCA5-4DD6-BD5E-6328BD312D07}">
  <sheetPr>
    <tabColor rgb="FFFFFF00"/>
    <pageSetUpPr fitToPage="1"/>
  </sheetPr>
  <dimension ref="A1:M44"/>
  <sheetViews>
    <sheetView view="pageBreakPreview" zoomScaleNormal="100" zoomScaleSheetLayoutView="100" workbookViewId="0"/>
  </sheetViews>
  <sheetFormatPr defaultRowHeight="13.2" x14ac:dyDescent="0.2"/>
  <cols>
    <col min="1" max="1" width="2.44140625" style="71" customWidth="1"/>
    <col min="2" max="2" width="10.77734375" style="71" customWidth="1"/>
    <col min="3" max="3" width="10.109375" style="71" customWidth="1"/>
    <col min="4" max="5" width="8.88671875" style="71"/>
    <col min="6" max="6" width="16.21875" style="71" customWidth="1"/>
    <col min="7" max="7" width="3.109375" style="71" customWidth="1"/>
    <col min="8" max="12" width="8.88671875" style="71"/>
    <col min="13" max="13" width="3.5546875" style="71" customWidth="1"/>
  </cols>
  <sheetData>
    <row r="1" spans="1:12" s="120" customFormat="1" ht="19.95" customHeight="1" x14ac:dyDescent="0.2">
      <c r="A1" s="388"/>
      <c r="B1" s="1515" t="s">
        <v>1314</v>
      </c>
      <c r="C1" s="881"/>
      <c r="D1" s="881"/>
      <c r="E1" s="881"/>
      <c r="F1" s="881"/>
      <c r="G1" s="881"/>
      <c r="H1" s="881"/>
      <c r="I1" s="881"/>
      <c r="J1" s="881"/>
      <c r="K1" s="881"/>
      <c r="L1" s="881"/>
    </row>
    <row r="2" spans="1:12" s="120" customFormat="1" ht="31.8" customHeight="1" x14ac:dyDescent="0.2">
      <c r="A2" s="388"/>
      <c r="B2" s="1516" t="s">
        <v>1396</v>
      </c>
      <c r="C2" s="881"/>
      <c r="D2" s="881"/>
      <c r="E2" s="881"/>
      <c r="F2" s="881"/>
      <c r="G2" s="881"/>
      <c r="H2" s="881"/>
      <c r="I2" s="881"/>
      <c r="J2" s="881"/>
      <c r="K2" s="881"/>
      <c r="L2" s="881"/>
    </row>
    <row r="3" spans="1:12" s="120" customFormat="1" ht="7.2" customHeight="1" x14ac:dyDescent="0.2"/>
    <row r="4" spans="1:12" s="120" customFormat="1" ht="19.2" customHeight="1" x14ac:dyDescent="0.2">
      <c r="A4" s="220" t="s">
        <v>1263</v>
      </c>
      <c r="H4" s="377"/>
      <c r="I4" s="377"/>
      <c r="J4" s="377"/>
      <c r="K4" s="377"/>
      <c r="L4" s="377"/>
    </row>
    <row r="5" spans="1:12" s="120" customFormat="1" ht="19.95" customHeight="1" x14ac:dyDescent="0.2">
      <c r="B5" s="379"/>
      <c r="C5" s="380"/>
      <c r="D5" s="380"/>
      <c r="E5" s="380"/>
      <c r="F5" s="381" t="s">
        <v>1181</v>
      </c>
      <c r="H5" s="1504" t="s">
        <v>1298</v>
      </c>
      <c r="I5" s="1505"/>
      <c r="J5" s="1505"/>
      <c r="K5" s="1505"/>
      <c r="L5" s="1506"/>
    </row>
    <row r="6" spans="1:12" s="120" customFormat="1" ht="19.95" customHeight="1" x14ac:dyDescent="0.2">
      <c r="B6" s="382" t="s">
        <v>1179</v>
      </c>
      <c r="C6" s="383"/>
      <c r="D6" s="383"/>
      <c r="E6" s="383"/>
      <c r="F6" s="384"/>
      <c r="H6" s="1507"/>
      <c r="I6" s="1508"/>
      <c r="J6" s="1508"/>
      <c r="K6" s="1508"/>
      <c r="L6" s="1509"/>
    </row>
    <row r="7" spans="1:12" s="120" customFormat="1" ht="19.95" customHeight="1" x14ac:dyDescent="0.2">
      <c r="B7" s="382" t="s">
        <v>1180</v>
      </c>
      <c r="C7" s="383"/>
      <c r="D7" s="383"/>
      <c r="E7" s="383"/>
      <c r="F7" s="384"/>
      <c r="H7" s="1507"/>
      <c r="I7" s="1508"/>
      <c r="J7" s="1508"/>
      <c r="K7" s="1508"/>
      <c r="L7" s="1509"/>
    </row>
    <row r="8" spans="1:12" s="120" customFormat="1" ht="19.95" customHeight="1" x14ac:dyDescent="0.2">
      <c r="B8" s="382"/>
      <c r="C8" s="383"/>
      <c r="D8" s="383"/>
      <c r="E8" s="383"/>
      <c r="F8" s="384" t="s">
        <v>1182</v>
      </c>
      <c r="H8" s="1507"/>
      <c r="I8" s="1508"/>
      <c r="J8" s="1508"/>
      <c r="K8" s="1508"/>
      <c r="L8" s="1509"/>
    </row>
    <row r="9" spans="1:12" s="120" customFormat="1" ht="19.95" customHeight="1" x14ac:dyDescent="0.2">
      <c r="B9" s="382"/>
      <c r="C9" s="383"/>
      <c r="D9" s="383" t="s">
        <v>1183</v>
      </c>
      <c r="E9" s="383"/>
      <c r="F9" s="384"/>
      <c r="H9" s="1507"/>
      <c r="I9" s="1508"/>
      <c r="J9" s="1508"/>
      <c r="K9" s="1508"/>
      <c r="L9" s="1509"/>
    </row>
    <row r="10" spans="1:12" s="120" customFormat="1" ht="19.95" customHeight="1" x14ac:dyDescent="0.2">
      <c r="B10" s="382"/>
      <c r="C10" s="383"/>
      <c r="D10" s="383"/>
      <c r="E10" s="383"/>
      <c r="F10" s="384"/>
      <c r="H10" s="1507"/>
      <c r="I10" s="1508"/>
      <c r="J10" s="1508"/>
      <c r="K10" s="1508"/>
      <c r="L10" s="1509"/>
    </row>
    <row r="11" spans="1:12" s="120" customFormat="1" ht="19.95" customHeight="1" x14ac:dyDescent="0.2">
      <c r="B11" s="382" t="s">
        <v>1297</v>
      </c>
      <c r="C11" s="383"/>
      <c r="D11" s="383"/>
      <c r="E11" s="383"/>
      <c r="F11" s="384"/>
      <c r="H11" s="1507"/>
      <c r="I11" s="1508"/>
      <c r="J11" s="1508"/>
      <c r="K11" s="1508"/>
      <c r="L11" s="1509"/>
    </row>
    <row r="12" spans="1:12" s="120" customFormat="1" ht="19.95" customHeight="1" x14ac:dyDescent="0.2">
      <c r="B12" s="382" t="s">
        <v>1184</v>
      </c>
      <c r="C12" s="383"/>
      <c r="D12" s="383"/>
      <c r="E12" s="383"/>
      <c r="F12" s="384"/>
      <c r="H12" s="1507"/>
      <c r="I12" s="1508"/>
      <c r="J12" s="1508"/>
      <c r="K12" s="1508"/>
      <c r="L12" s="1509"/>
    </row>
    <row r="13" spans="1:12" s="120" customFormat="1" ht="19.95" customHeight="1" x14ac:dyDescent="0.2">
      <c r="B13" s="382" t="s">
        <v>1185</v>
      </c>
      <c r="C13" s="383"/>
      <c r="D13" s="383"/>
      <c r="E13" s="383"/>
      <c r="F13" s="384"/>
      <c r="H13" s="1507"/>
      <c r="I13" s="1508"/>
      <c r="J13" s="1508"/>
      <c r="K13" s="1508"/>
      <c r="L13" s="1509"/>
    </row>
    <row r="14" spans="1:12" s="120" customFormat="1" ht="19.95" customHeight="1" x14ac:dyDescent="0.2">
      <c r="B14" s="382" t="s">
        <v>1262</v>
      </c>
      <c r="C14" s="383"/>
      <c r="D14" s="383"/>
      <c r="E14" s="383"/>
      <c r="F14" s="384"/>
      <c r="H14" s="1507"/>
      <c r="I14" s="1508"/>
      <c r="J14" s="1508"/>
      <c r="K14" s="1508"/>
      <c r="L14" s="1509"/>
    </row>
    <row r="15" spans="1:12" s="120" customFormat="1" x14ac:dyDescent="0.2">
      <c r="B15" s="382"/>
      <c r="C15" s="383"/>
      <c r="D15" s="383"/>
      <c r="E15" s="383"/>
      <c r="F15" s="384"/>
      <c r="H15" s="1510"/>
      <c r="I15" s="1170"/>
      <c r="J15" s="1170"/>
      <c r="K15" s="1170"/>
      <c r="L15" s="1511"/>
    </row>
    <row r="16" spans="1:12" s="120" customFormat="1" x14ac:dyDescent="0.2">
      <c r="B16" s="382"/>
      <c r="C16" s="383"/>
      <c r="D16" s="383"/>
      <c r="E16" s="383"/>
      <c r="F16" s="384"/>
      <c r="H16" s="1512"/>
      <c r="I16" s="1513"/>
      <c r="J16" s="1513"/>
      <c r="K16" s="1513"/>
      <c r="L16" s="1514"/>
    </row>
    <row r="17" spans="1:13" s="120" customFormat="1" x14ac:dyDescent="0.2">
      <c r="B17" s="382"/>
      <c r="C17" s="383"/>
      <c r="D17" s="383"/>
      <c r="E17" s="383"/>
      <c r="F17" s="384"/>
    </row>
    <row r="18" spans="1:13" s="120" customFormat="1" x14ac:dyDescent="0.2">
      <c r="B18" s="382"/>
      <c r="C18" s="383"/>
      <c r="D18" s="383"/>
      <c r="E18" s="383"/>
      <c r="F18" s="384"/>
    </row>
    <row r="19" spans="1:13" s="120" customFormat="1" x14ac:dyDescent="0.2">
      <c r="B19" s="382"/>
      <c r="C19" s="383"/>
      <c r="D19" s="383"/>
      <c r="E19" s="383"/>
      <c r="F19" s="384"/>
    </row>
    <row r="20" spans="1:13" s="120" customFormat="1" x14ac:dyDescent="0.2">
      <c r="B20" s="382"/>
      <c r="C20" s="383"/>
      <c r="D20" s="383"/>
      <c r="E20" s="383"/>
      <c r="F20" s="384" t="s">
        <v>1186</v>
      </c>
    </row>
    <row r="21" spans="1:13" s="120" customFormat="1" x14ac:dyDescent="0.2">
      <c r="B21" s="382"/>
      <c r="C21" s="383"/>
      <c r="D21" s="383"/>
      <c r="E21" s="383"/>
      <c r="F21" s="384"/>
    </row>
    <row r="22" spans="1:13" s="120" customFormat="1" x14ac:dyDescent="0.2">
      <c r="B22" s="385"/>
      <c r="C22" s="369"/>
      <c r="D22" s="369"/>
      <c r="E22" s="369"/>
      <c r="F22" s="386"/>
    </row>
    <row r="23" spans="1:13" s="120" customFormat="1" x14ac:dyDescent="0.2"/>
    <row r="24" spans="1:13" s="120" customFormat="1" ht="82.8" x14ac:dyDescent="0.2">
      <c r="D24" s="414" t="s">
        <v>1264</v>
      </c>
      <c r="E24" s="377"/>
    </row>
    <row r="25" spans="1:13" s="120" customFormat="1" ht="25.2" customHeight="1" x14ac:dyDescent="0.2">
      <c r="A25" s="220" t="s">
        <v>1265</v>
      </c>
      <c r="G25" s="71"/>
      <c r="H25" s="71"/>
      <c r="I25" s="71"/>
      <c r="J25" s="71"/>
      <c r="K25" s="71"/>
      <c r="L25" s="71"/>
      <c r="M25" s="71"/>
    </row>
    <row r="26" spans="1:13" s="120" customFormat="1" x14ac:dyDescent="0.2">
      <c r="B26" s="379"/>
      <c r="C26" s="380"/>
      <c r="D26" s="380"/>
      <c r="E26" s="380"/>
      <c r="F26" s="381" t="s">
        <v>1181</v>
      </c>
      <c r="G26" s="71"/>
      <c r="H26" s="71"/>
      <c r="I26" s="71"/>
      <c r="J26" s="71"/>
      <c r="K26" s="71"/>
      <c r="L26" s="71"/>
      <c r="M26" s="71"/>
    </row>
    <row r="27" spans="1:13" s="120" customFormat="1" x14ac:dyDescent="0.2">
      <c r="B27" s="382" t="s">
        <v>1179</v>
      </c>
      <c r="C27" s="383"/>
      <c r="D27" s="383"/>
      <c r="E27" s="383"/>
      <c r="F27" s="384"/>
      <c r="G27" s="71"/>
      <c r="H27" s="71"/>
      <c r="I27" s="71"/>
      <c r="J27" s="71"/>
      <c r="K27" s="71"/>
      <c r="L27" s="71"/>
      <c r="M27" s="71"/>
    </row>
    <row r="28" spans="1:13" s="120" customFormat="1" x14ac:dyDescent="0.2">
      <c r="B28" s="382" t="s">
        <v>1180</v>
      </c>
      <c r="C28" s="383"/>
      <c r="D28" s="383"/>
      <c r="E28" s="383"/>
      <c r="F28" s="384"/>
      <c r="G28" s="71"/>
      <c r="H28" s="71"/>
      <c r="I28" s="71"/>
      <c r="J28" s="71"/>
      <c r="K28" s="71"/>
      <c r="L28" s="71"/>
      <c r="M28" s="71"/>
    </row>
    <row r="29" spans="1:13" s="120" customFormat="1" x14ac:dyDescent="0.2">
      <c r="B29" s="382"/>
      <c r="C29" s="383"/>
      <c r="D29" s="383"/>
      <c r="E29" s="383" t="s">
        <v>1266</v>
      </c>
      <c r="F29" s="384" t="s">
        <v>1182</v>
      </c>
      <c r="G29" s="71"/>
      <c r="H29" s="71"/>
      <c r="I29" s="71"/>
      <c r="J29" s="71"/>
      <c r="K29" s="71"/>
      <c r="L29" s="71"/>
      <c r="M29" s="71"/>
    </row>
    <row r="30" spans="1:13" s="120" customFormat="1" x14ac:dyDescent="0.2">
      <c r="B30" s="382"/>
      <c r="C30" s="383"/>
      <c r="D30" s="383"/>
      <c r="E30" s="383"/>
      <c r="F30" s="384"/>
      <c r="G30" s="71"/>
      <c r="H30" s="71"/>
      <c r="I30" s="71"/>
      <c r="J30" s="71"/>
      <c r="K30" s="71"/>
      <c r="L30" s="71"/>
      <c r="M30" s="71"/>
    </row>
    <row r="31" spans="1:13" s="120" customFormat="1" x14ac:dyDescent="0.2">
      <c r="B31" s="382"/>
      <c r="C31" s="383"/>
      <c r="D31" s="383" t="s">
        <v>1183</v>
      </c>
      <c r="E31" s="383"/>
      <c r="F31" s="384"/>
      <c r="G31" s="71"/>
      <c r="H31" s="71"/>
      <c r="I31" s="71"/>
      <c r="J31" s="71"/>
      <c r="K31" s="71"/>
      <c r="L31" s="71"/>
      <c r="M31" s="71"/>
    </row>
    <row r="32" spans="1:13" s="120" customFormat="1" x14ac:dyDescent="0.2">
      <c r="B32" s="382"/>
      <c r="C32" s="383"/>
      <c r="D32" s="383"/>
      <c r="E32" s="383"/>
      <c r="F32" s="384"/>
      <c r="G32" s="71"/>
      <c r="H32" s="71"/>
      <c r="I32" s="71"/>
      <c r="J32" s="71"/>
      <c r="K32" s="71"/>
      <c r="L32" s="71"/>
      <c r="M32" s="71"/>
    </row>
    <row r="33" spans="1:6" x14ac:dyDescent="0.2">
      <c r="A33" s="120"/>
      <c r="B33" s="382" t="s">
        <v>1187</v>
      </c>
      <c r="C33" s="383"/>
      <c r="D33" s="383"/>
      <c r="E33" s="383"/>
      <c r="F33" s="384"/>
    </row>
    <row r="34" spans="1:6" x14ac:dyDescent="0.2">
      <c r="A34" s="120"/>
      <c r="B34" s="382" t="s">
        <v>1267</v>
      </c>
      <c r="C34" s="383"/>
      <c r="D34" s="383"/>
      <c r="E34" s="383"/>
      <c r="F34" s="384"/>
    </row>
    <row r="35" spans="1:6" x14ac:dyDescent="0.2">
      <c r="A35" s="120"/>
      <c r="B35" s="382" t="s">
        <v>1268</v>
      </c>
      <c r="C35" s="383"/>
      <c r="D35" s="383"/>
      <c r="E35" s="383"/>
      <c r="F35" s="384"/>
    </row>
    <row r="36" spans="1:6" x14ac:dyDescent="0.2">
      <c r="A36" s="120"/>
      <c r="B36" s="382"/>
      <c r="C36" s="383"/>
      <c r="D36" s="383"/>
      <c r="E36" s="383"/>
      <c r="F36" s="384"/>
    </row>
    <row r="37" spans="1:6" x14ac:dyDescent="0.2">
      <c r="A37" s="120"/>
      <c r="B37" s="382"/>
      <c r="C37" s="383"/>
      <c r="D37" s="383"/>
      <c r="E37" s="383"/>
      <c r="F37" s="384"/>
    </row>
    <row r="38" spans="1:6" x14ac:dyDescent="0.2">
      <c r="A38" s="120"/>
      <c r="B38" s="382"/>
      <c r="C38" s="383"/>
      <c r="D38" s="383"/>
      <c r="E38" s="383"/>
      <c r="F38" s="384"/>
    </row>
    <row r="39" spans="1:6" x14ac:dyDescent="0.2">
      <c r="A39" s="120"/>
      <c r="B39" s="382"/>
      <c r="C39" s="383"/>
      <c r="D39" s="383"/>
      <c r="E39" s="383"/>
      <c r="F39" s="384"/>
    </row>
    <row r="40" spans="1:6" x14ac:dyDescent="0.2">
      <c r="A40" s="120"/>
      <c r="B40" s="382"/>
      <c r="C40" s="383"/>
      <c r="D40" s="383"/>
      <c r="E40" s="383"/>
      <c r="F40" s="384"/>
    </row>
    <row r="41" spans="1:6" x14ac:dyDescent="0.2">
      <c r="A41" s="120"/>
      <c r="B41" s="382"/>
      <c r="C41" s="383"/>
      <c r="D41" s="383"/>
      <c r="E41" s="383"/>
      <c r="F41" s="384"/>
    </row>
    <row r="42" spans="1:6" x14ac:dyDescent="0.2">
      <c r="A42" s="120"/>
      <c r="B42" s="382"/>
      <c r="C42" s="383"/>
      <c r="D42" s="383"/>
      <c r="E42" s="383"/>
      <c r="F42" s="384" t="s">
        <v>1186</v>
      </c>
    </row>
    <row r="43" spans="1:6" x14ac:dyDescent="0.2">
      <c r="A43" s="120"/>
      <c r="B43" s="382"/>
      <c r="C43" s="383"/>
      <c r="D43" s="383"/>
      <c r="E43" s="383"/>
      <c r="F43" s="384"/>
    </row>
    <row r="44" spans="1:6" ht="69.599999999999994" customHeight="1" x14ac:dyDescent="0.2">
      <c r="A44" s="120"/>
      <c r="B44" s="385"/>
      <c r="C44" s="369"/>
      <c r="D44" s="369"/>
      <c r="E44" s="369"/>
      <c r="F44" s="386"/>
    </row>
  </sheetData>
  <sheetProtection algorithmName="SHA-512" hashValue="Op0+NZz4xfPIaEuXGnpBdPvjjafFNQPJ2VUNqgEOOrWFBIfX0MN+8IDjAUNZmcI5hAKqBfSQnFJ/1nMKD6CT6A==" saltValue="5SlOEXD+hm3Aq5DFYa8hcw==" spinCount="100000" sheet="1" objects="1" scenarios="1"/>
  <mergeCells count="3">
    <mergeCell ref="H5:L16"/>
    <mergeCell ref="B1:L1"/>
    <mergeCell ref="B2:L2"/>
  </mergeCells>
  <phoneticPr fontId="59"/>
  <printOptions horizontalCentered="1" verticalCentered="1"/>
  <pageMargins left="0.70866141732283472" right="0.70866141732283472" top="0.74803149606299213" bottom="0.74803149606299213" header="0.31496062992125984" footer="0.31496062992125984"/>
  <pageSetup paperSize="9" scale="8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6CD95-FCA0-469C-8D93-1B02F6164544}">
  <dimension ref="A1"/>
  <sheetViews>
    <sheetView workbookViewId="0">
      <selection activeCell="Q30" sqref="Q30"/>
    </sheetView>
  </sheetViews>
  <sheetFormatPr defaultRowHeight="13.2" x14ac:dyDescent="0.2"/>
  <sheetData/>
  <phoneticPr fontId="59"/>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FE45F-C52E-4902-A6F0-8B3B5AFFEAE0}">
  <dimension ref="A1"/>
  <sheetViews>
    <sheetView workbookViewId="0"/>
  </sheetViews>
  <sheetFormatPr defaultRowHeight="13.2" x14ac:dyDescent="0.2"/>
  <sheetData/>
  <phoneticPr fontId="59"/>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0A470-F5BC-45DD-88B5-8F60611C83C8}">
  <dimension ref="A1:C26"/>
  <sheetViews>
    <sheetView workbookViewId="0">
      <selection activeCell="K14" sqref="K14"/>
    </sheetView>
  </sheetViews>
  <sheetFormatPr defaultRowHeight="14.4" x14ac:dyDescent="0.2"/>
  <cols>
    <col min="1" max="1" width="12.6640625" style="127" customWidth="1"/>
    <col min="2" max="2" width="27.33203125" style="127" bestFit="1" customWidth="1"/>
    <col min="3" max="3" width="16.5546875" style="444" bestFit="1" customWidth="1"/>
  </cols>
  <sheetData>
    <row r="1" spans="1:3" s="438" customFormat="1" ht="36" customHeight="1" x14ac:dyDescent="0.2">
      <c r="A1" s="447" t="s">
        <v>1313</v>
      </c>
      <c r="B1" s="446"/>
      <c r="C1" s="441"/>
    </row>
    <row r="2" spans="1:3" s="438" customFormat="1" ht="19.95" customHeight="1" x14ac:dyDescent="0.2">
      <c r="A2" s="439" t="s">
        <v>1217</v>
      </c>
      <c r="B2" s="439" t="s">
        <v>1218</v>
      </c>
      <c r="C2" s="440" t="s">
        <v>1213</v>
      </c>
    </row>
    <row r="3" spans="1:3" s="438" customFormat="1" ht="19.95" customHeight="1" x14ac:dyDescent="0.2">
      <c r="A3" s="445" t="s">
        <v>1201</v>
      </c>
      <c r="B3" s="445" t="s">
        <v>1191</v>
      </c>
      <c r="C3" s="442">
        <v>44505</v>
      </c>
    </row>
    <row r="4" spans="1:3" s="438" customFormat="1" ht="19.95" customHeight="1" x14ac:dyDescent="0.2">
      <c r="A4" s="445" t="s">
        <v>1204</v>
      </c>
      <c r="B4" s="445" t="s">
        <v>1192</v>
      </c>
      <c r="C4" s="442">
        <v>44235</v>
      </c>
    </row>
    <row r="5" spans="1:3" s="438" customFormat="1" ht="19.95" customHeight="1" x14ac:dyDescent="0.2">
      <c r="A5" s="445" t="s">
        <v>1205</v>
      </c>
      <c r="B5" s="445" t="s">
        <v>1193</v>
      </c>
      <c r="C5" s="443">
        <v>43776</v>
      </c>
    </row>
    <row r="6" spans="1:3" s="438" customFormat="1" ht="19.95" customHeight="1" x14ac:dyDescent="0.2">
      <c r="A6" s="445" t="s">
        <v>1206</v>
      </c>
      <c r="B6" s="445" t="s">
        <v>1194</v>
      </c>
      <c r="C6" s="443">
        <v>43412</v>
      </c>
    </row>
    <row r="7" spans="1:3" s="438" customFormat="1" ht="19.95" customHeight="1" x14ac:dyDescent="0.2">
      <c r="A7" s="445" t="s">
        <v>1207</v>
      </c>
      <c r="B7" s="445" t="s">
        <v>1195</v>
      </c>
      <c r="C7" s="443">
        <v>43048</v>
      </c>
    </row>
    <row r="8" spans="1:3" s="438" customFormat="1" ht="19.95" customHeight="1" x14ac:dyDescent="0.2">
      <c r="A8" s="445" t="s">
        <v>1208</v>
      </c>
      <c r="B8" s="445" t="s">
        <v>1196</v>
      </c>
      <c r="C8" s="443">
        <v>42678</v>
      </c>
    </row>
    <row r="9" spans="1:3" s="438" customFormat="1" ht="19.95" customHeight="1" x14ac:dyDescent="0.2">
      <c r="A9" s="445" t="s">
        <v>1209</v>
      </c>
      <c r="B9" s="445" t="s">
        <v>1197</v>
      </c>
      <c r="C9" s="443">
        <v>42313</v>
      </c>
    </row>
    <row r="10" spans="1:3" s="438" customFormat="1" ht="19.95" customHeight="1" x14ac:dyDescent="0.2">
      <c r="A10" s="445" t="s">
        <v>1210</v>
      </c>
      <c r="B10" s="445" t="s">
        <v>1198</v>
      </c>
      <c r="C10" s="443">
        <v>41949</v>
      </c>
    </row>
    <row r="11" spans="1:3" s="438" customFormat="1" ht="19.95" customHeight="1" x14ac:dyDescent="0.2">
      <c r="A11" s="445" t="s">
        <v>1211</v>
      </c>
      <c r="B11" s="445" t="s">
        <v>1199</v>
      </c>
      <c r="C11" s="443">
        <v>41585</v>
      </c>
    </row>
    <row r="12" spans="1:3" s="438" customFormat="1" ht="19.95" customHeight="1" x14ac:dyDescent="0.2">
      <c r="A12" s="445" t="s">
        <v>1212</v>
      </c>
      <c r="B12" s="445" t="s">
        <v>1200</v>
      </c>
      <c r="C12" s="443">
        <v>41221</v>
      </c>
    </row>
    <row r="13" spans="1:3" s="438" customFormat="1" ht="19.95" customHeight="1" x14ac:dyDescent="0.2">
      <c r="A13" s="446"/>
      <c r="B13" s="446"/>
      <c r="C13" s="441"/>
    </row>
    <row r="14" spans="1:3" s="438" customFormat="1" ht="27.6" customHeight="1" x14ac:dyDescent="0.2">
      <c r="A14" s="447" t="s">
        <v>1214</v>
      </c>
      <c r="B14" s="446"/>
      <c r="C14" s="441"/>
    </row>
    <row r="15" spans="1:3" s="438" customFormat="1" ht="19.95" customHeight="1" x14ac:dyDescent="0.2">
      <c r="A15" s="439" t="s">
        <v>1202</v>
      </c>
      <c r="B15" s="439" t="s">
        <v>1203</v>
      </c>
      <c r="C15" s="440" t="s">
        <v>1213</v>
      </c>
    </row>
    <row r="16" spans="1:3" s="438" customFormat="1" ht="19.95" customHeight="1" x14ac:dyDescent="0.2">
      <c r="A16" s="445" t="s">
        <v>1215</v>
      </c>
      <c r="B16" s="445" t="s">
        <v>1216</v>
      </c>
      <c r="C16" s="443">
        <v>44810</v>
      </c>
    </row>
    <row r="17" spans="1:3" s="438" customFormat="1" ht="19.95" customHeight="1" x14ac:dyDescent="0.2">
      <c r="A17" s="445" t="s">
        <v>1201</v>
      </c>
      <c r="B17" s="445" t="s">
        <v>1191</v>
      </c>
      <c r="C17" s="443">
        <v>44446</v>
      </c>
    </row>
    <row r="18" spans="1:3" s="438" customFormat="1" ht="19.95" customHeight="1" x14ac:dyDescent="0.2">
      <c r="A18" s="445" t="s">
        <v>1204</v>
      </c>
      <c r="B18" s="445" t="s">
        <v>1192</v>
      </c>
      <c r="C18" s="443">
        <v>44216</v>
      </c>
    </row>
    <row r="19" spans="1:3" s="438" customFormat="1" ht="19.95" customHeight="1" x14ac:dyDescent="0.2">
      <c r="A19" s="445" t="s">
        <v>1205</v>
      </c>
      <c r="B19" s="445" t="s">
        <v>1193</v>
      </c>
      <c r="C19" s="443">
        <v>43718</v>
      </c>
    </row>
    <row r="20" spans="1:3" s="438" customFormat="1" ht="19.95" customHeight="1" x14ac:dyDescent="0.2">
      <c r="A20" s="445" t="s">
        <v>1206</v>
      </c>
      <c r="B20" s="445" t="s">
        <v>1194</v>
      </c>
      <c r="C20" s="443">
        <v>43354</v>
      </c>
    </row>
    <row r="21" spans="1:3" s="438" customFormat="1" ht="19.95" customHeight="1" x14ac:dyDescent="0.2">
      <c r="A21" s="445" t="s">
        <v>1207</v>
      </c>
      <c r="B21" s="445" t="s">
        <v>1195</v>
      </c>
      <c r="C21" s="443">
        <v>42990</v>
      </c>
    </row>
    <row r="22" spans="1:3" s="438" customFormat="1" ht="19.95" customHeight="1" x14ac:dyDescent="0.2">
      <c r="A22" s="445" t="s">
        <v>1208</v>
      </c>
      <c r="B22" s="445" t="s">
        <v>1196</v>
      </c>
      <c r="C22" s="443">
        <v>42619</v>
      </c>
    </row>
    <row r="23" spans="1:3" s="438" customFormat="1" ht="19.95" customHeight="1" x14ac:dyDescent="0.2">
      <c r="A23" s="445" t="s">
        <v>1209</v>
      </c>
      <c r="B23" s="445" t="s">
        <v>1197</v>
      </c>
      <c r="C23" s="443">
        <v>42255</v>
      </c>
    </row>
    <row r="24" spans="1:3" s="438" customFormat="1" ht="19.95" customHeight="1" x14ac:dyDescent="0.2">
      <c r="A24" s="445" t="s">
        <v>1210</v>
      </c>
      <c r="B24" s="445" t="s">
        <v>1198</v>
      </c>
      <c r="C24" s="443">
        <v>41891</v>
      </c>
    </row>
    <row r="25" spans="1:3" s="438" customFormat="1" ht="19.95" customHeight="1" x14ac:dyDescent="0.2">
      <c r="A25" s="445" t="s">
        <v>1211</v>
      </c>
      <c r="B25" s="445" t="s">
        <v>1199</v>
      </c>
      <c r="C25" s="443">
        <v>41527</v>
      </c>
    </row>
    <row r="26" spans="1:3" s="438" customFormat="1" ht="19.95" customHeight="1" x14ac:dyDescent="0.2">
      <c r="A26" s="446"/>
      <c r="B26" s="446"/>
      <c r="C26" s="441"/>
    </row>
  </sheetData>
  <phoneticPr fontId="59"/>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F97C7-3022-49A9-B0A3-E9B534D3C3B0}">
  <dimension ref="A1:D80"/>
  <sheetViews>
    <sheetView topLeftCell="A46" workbookViewId="0">
      <selection activeCell="H11" sqref="H11"/>
    </sheetView>
  </sheetViews>
  <sheetFormatPr defaultRowHeight="13.2" x14ac:dyDescent="0.2"/>
  <cols>
    <col min="1" max="1" width="6.109375" style="108" customWidth="1"/>
    <col min="2" max="2" width="29.77734375" style="120" customWidth="1"/>
    <col min="3" max="3" width="60.33203125" style="120" customWidth="1"/>
    <col min="4" max="4" width="8.88671875" style="120"/>
  </cols>
  <sheetData>
    <row r="1" spans="1:4" ht="19.95" customHeight="1" x14ac:dyDescent="0.2">
      <c r="A1" s="1518" t="s">
        <v>1220</v>
      </c>
      <c r="B1" s="1519"/>
      <c r="C1" s="1519"/>
      <c r="D1" s="1519"/>
    </row>
    <row r="2" spans="1:4" ht="35.4" customHeight="1" x14ac:dyDescent="0.2">
      <c r="A2" s="1517" t="s">
        <v>1223</v>
      </c>
      <c r="B2" s="1517"/>
      <c r="C2" s="1517"/>
      <c r="D2" s="1517"/>
    </row>
    <row r="3" spans="1:4" ht="19.8" customHeight="1" x14ac:dyDescent="0.2">
      <c r="A3" s="120" t="s">
        <v>1188</v>
      </c>
    </row>
    <row r="4" spans="1:4" ht="19.95" customHeight="1" thickBot="1" x14ac:dyDescent="0.25">
      <c r="A4" s="392" t="s">
        <v>154</v>
      </c>
      <c r="B4" s="392" t="s">
        <v>155</v>
      </c>
      <c r="C4" s="392" t="s">
        <v>156</v>
      </c>
      <c r="D4" s="392" t="s">
        <v>358</v>
      </c>
    </row>
    <row r="5" spans="1:4" ht="19.95" customHeight="1" x14ac:dyDescent="0.2">
      <c r="A5" s="389" t="s">
        <v>157</v>
      </c>
      <c r="B5" s="390" t="s">
        <v>158</v>
      </c>
      <c r="C5" s="390" t="s">
        <v>159</v>
      </c>
      <c r="D5" s="372"/>
    </row>
    <row r="6" spans="1:4" ht="19.95" customHeight="1" x14ac:dyDescent="0.2">
      <c r="A6" s="389" t="s">
        <v>157</v>
      </c>
      <c r="B6" s="389" t="s">
        <v>160</v>
      </c>
      <c r="C6" s="389" t="s">
        <v>161</v>
      </c>
      <c r="D6" s="372" t="s">
        <v>361</v>
      </c>
    </row>
    <row r="7" spans="1:4" ht="19.95" customHeight="1" x14ac:dyDescent="0.2">
      <c r="A7" s="389" t="s">
        <v>157</v>
      </c>
      <c r="B7" s="389" t="s">
        <v>162</v>
      </c>
      <c r="C7" s="389" t="s">
        <v>163</v>
      </c>
      <c r="D7" s="372" t="s">
        <v>361</v>
      </c>
    </row>
    <row r="8" spans="1:4" ht="19.95" customHeight="1" x14ac:dyDescent="0.2">
      <c r="A8" s="373" t="s">
        <v>164</v>
      </c>
      <c r="B8" s="389" t="s">
        <v>165</v>
      </c>
      <c r="C8" s="389" t="s">
        <v>166</v>
      </c>
      <c r="D8" s="372" t="s">
        <v>361</v>
      </c>
    </row>
    <row r="9" spans="1:4" ht="19.95" customHeight="1" x14ac:dyDescent="0.2">
      <c r="A9" s="373" t="s">
        <v>164</v>
      </c>
      <c r="B9" s="373" t="s">
        <v>362</v>
      </c>
      <c r="C9" s="373" t="s">
        <v>350</v>
      </c>
      <c r="D9" s="372"/>
    </row>
    <row r="10" spans="1:4" ht="46.2" customHeight="1" x14ac:dyDescent="0.2">
      <c r="A10" s="373" t="s">
        <v>164</v>
      </c>
      <c r="B10" s="391" t="s">
        <v>1189</v>
      </c>
      <c r="C10" s="391" t="s">
        <v>1190</v>
      </c>
      <c r="D10" s="372"/>
    </row>
    <row r="11" spans="1:4" ht="19.95" customHeight="1" x14ac:dyDescent="0.2">
      <c r="A11" s="373" t="s">
        <v>164</v>
      </c>
      <c r="B11" s="373" t="s">
        <v>169</v>
      </c>
      <c r="C11" s="373" t="s">
        <v>170</v>
      </c>
      <c r="D11" s="372" t="s">
        <v>361</v>
      </c>
    </row>
    <row r="12" spans="1:4" ht="19.95" customHeight="1" x14ac:dyDescent="0.2">
      <c r="A12" s="373" t="s">
        <v>164</v>
      </c>
      <c r="B12" s="373" t="s">
        <v>171</v>
      </c>
      <c r="C12" s="373" t="s">
        <v>172</v>
      </c>
      <c r="D12" s="372"/>
    </row>
    <row r="13" spans="1:4" ht="19.95" customHeight="1" x14ac:dyDescent="0.2">
      <c r="A13" s="373" t="s">
        <v>173</v>
      </c>
      <c r="B13" s="373" t="s">
        <v>174</v>
      </c>
      <c r="C13" s="373" t="s">
        <v>175</v>
      </c>
      <c r="D13" s="372"/>
    </row>
    <row r="14" spans="1:4" ht="19.95" customHeight="1" x14ac:dyDescent="0.2">
      <c r="A14" s="373" t="s">
        <v>173</v>
      </c>
      <c r="B14" s="373" t="s">
        <v>176</v>
      </c>
      <c r="C14" s="373" t="s">
        <v>177</v>
      </c>
      <c r="D14" s="372" t="s">
        <v>361</v>
      </c>
    </row>
    <row r="15" spans="1:4" ht="19.95" customHeight="1" x14ac:dyDescent="0.2">
      <c r="A15" s="373" t="s">
        <v>173</v>
      </c>
      <c r="B15" s="373" t="s">
        <v>178</v>
      </c>
      <c r="C15" s="373" t="s">
        <v>179</v>
      </c>
      <c r="D15" s="372"/>
    </row>
    <row r="16" spans="1:4" ht="19.95" customHeight="1" x14ac:dyDescent="0.2">
      <c r="A16" s="373" t="s">
        <v>173</v>
      </c>
      <c r="B16" s="373" t="s">
        <v>180</v>
      </c>
      <c r="C16" s="373" t="s">
        <v>181</v>
      </c>
      <c r="D16" s="372"/>
    </row>
    <row r="17" spans="1:4" ht="34.799999999999997" customHeight="1" x14ac:dyDescent="0.2">
      <c r="A17" s="373" t="s">
        <v>173</v>
      </c>
      <c r="B17" s="373" t="s">
        <v>182</v>
      </c>
      <c r="C17" s="391" t="s">
        <v>1224</v>
      </c>
      <c r="D17" s="372" t="s">
        <v>361</v>
      </c>
    </row>
    <row r="18" spans="1:4" ht="19.95" customHeight="1" x14ac:dyDescent="0.2">
      <c r="A18" s="373" t="s">
        <v>173</v>
      </c>
      <c r="B18" s="373" t="s">
        <v>184</v>
      </c>
      <c r="C18" s="373" t="s">
        <v>185</v>
      </c>
      <c r="D18" s="372" t="s">
        <v>361</v>
      </c>
    </row>
    <row r="19" spans="1:4" ht="19.95" customHeight="1" x14ac:dyDescent="0.2">
      <c r="A19" s="373" t="s">
        <v>173</v>
      </c>
      <c r="B19" s="373" t="s">
        <v>186</v>
      </c>
      <c r="C19" s="373" t="s">
        <v>187</v>
      </c>
      <c r="D19" s="372"/>
    </row>
    <row r="20" spans="1:4" ht="19.95" customHeight="1" x14ac:dyDescent="0.2">
      <c r="A20" s="373" t="s">
        <v>188</v>
      </c>
      <c r="B20" s="373" t="s">
        <v>189</v>
      </c>
      <c r="C20" s="391" t="s">
        <v>190</v>
      </c>
      <c r="D20" s="372" t="s">
        <v>361</v>
      </c>
    </row>
    <row r="21" spans="1:4" ht="19.95" customHeight="1" x14ac:dyDescent="0.2">
      <c r="A21" s="373" t="s">
        <v>191</v>
      </c>
      <c r="B21" s="373" t="s">
        <v>192</v>
      </c>
      <c r="C21" s="391" t="s">
        <v>193</v>
      </c>
      <c r="D21" s="372"/>
    </row>
    <row r="22" spans="1:4" ht="19.95" customHeight="1" x14ac:dyDescent="0.2">
      <c r="A22" s="373" t="s">
        <v>191</v>
      </c>
      <c r="B22" s="373" t="s">
        <v>194</v>
      </c>
      <c r="C22" s="373" t="s">
        <v>195</v>
      </c>
      <c r="D22" s="372"/>
    </row>
    <row r="23" spans="1:4" ht="19.95" customHeight="1" x14ac:dyDescent="0.2">
      <c r="A23" s="373" t="s">
        <v>191</v>
      </c>
      <c r="B23" s="373" t="s">
        <v>196</v>
      </c>
      <c r="C23" s="373" t="s">
        <v>197</v>
      </c>
      <c r="D23" s="372" t="s">
        <v>361</v>
      </c>
    </row>
    <row r="24" spans="1:4" ht="19.95" customHeight="1" x14ac:dyDescent="0.2">
      <c r="A24" s="373" t="s">
        <v>191</v>
      </c>
      <c r="B24" s="373" t="s">
        <v>198</v>
      </c>
      <c r="C24" s="373" t="s">
        <v>199</v>
      </c>
      <c r="D24" s="372" t="s">
        <v>361</v>
      </c>
    </row>
    <row r="25" spans="1:4" ht="19.95" customHeight="1" x14ac:dyDescent="0.2">
      <c r="A25" s="373" t="s">
        <v>200</v>
      </c>
      <c r="B25" s="373" t="s">
        <v>201</v>
      </c>
      <c r="C25" s="373" t="s">
        <v>202</v>
      </c>
      <c r="D25" s="372" t="s">
        <v>361</v>
      </c>
    </row>
    <row r="26" spans="1:4" ht="19.95" customHeight="1" x14ac:dyDescent="0.2">
      <c r="A26" s="373" t="s">
        <v>200</v>
      </c>
      <c r="B26" s="373" t="s">
        <v>203</v>
      </c>
      <c r="C26" s="373" t="s">
        <v>204</v>
      </c>
      <c r="D26" s="372" t="s">
        <v>361</v>
      </c>
    </row>
    <row r="27" spans="1:4" ht="19.95" customHeight="1" x14ac:dyDescent="0.2">
      <c r="A27" s="373" t="s">
        <v>205</v>
      </c>
      <c r="B27" s="373" t="s">
        <v>206</v>
      </c>
      <c r="C27" s="373" t="s">
        <v>1219</v>
      </c>
      <c r="D27" s="372"/>
    </row>
    <row r="28" spans="1:4" ht="19.95" customHeight="1" x14ac:dyDescent="0.2">
      <c r="A28" s="373" t="s">
        <v>207</v>
      </c>
      <c r="B28" s="373" t="s">
        <v>208</v>
      </c>
      <c r="C28" s="373" t="s">
        <v>209</v>
      </c>
      <c r="D28" s="372"/>
    </row>
    <row r="29" spans="1:4" ht="19.95" customHeight="1" x14ac:dyDescent="0.2">
      <c r="A29" s="373" t="s">
        <v>207</v>
      </c>
      <c r="B29" s="373" t="s">
        <v>210</v>
      </c>
      <c r="C29" s="373" t="s">
        <v>211</v>
      </c>
      <c r="D29" s="372" t="s">
        <v>361</v>
      </c>
    </row>
    <row r="30" spans="1:4" ht="19.95" customHeight="1" x14ac:dyDescent="0.2">
      <c r="A30" s="373" t="s">
        <v>207</v>
      </c>
      <c r="B30" s="373" t="s">
        <v>212</v>
      </c>
      <c r="C30" s="373" t="s">
        <v>213</v>
      </c>
      <c r="D30" s="372" t="s">
        <v>361</v>
      </c>
    </row>
    <row r="31" spans="1:4" ht="19.95" customHeight="1" x14ac:dyDescent="0.2">
      <c r="A31" s="373" t="s">
        <v>207</v>
      </c>
      <c r="B31" s="373" t="s">
        <v>214</v>
      </c>
      <c r="C31" s="373" t="s">
        <v>215</v>
      </c>
      <c r="D31" s="372" t="s">
        <v>361</v>
      </c>
    </row>
    <row r="32" spans="1:4" ht="19.95" customHeight="1" x14ac:dyDescent="0.2">
      <c r="A32" s="373" t="s">
        <v>207</v>
      </c>
      <c r="B32" s="373" t="s">
        <v>216</v>
      </c>
      <c r="C32" s="373" t="s">
        <v>217</v>
      </c>
      <c r="D32" s="372" t="s">
        <v>361</v>
      </c>
    </row>
    <row r="33" spans="1:4" ht="19.95" customHeight="1" x14ac:dyDescent="0.2">
      <c r="A33" s="373" t="s">
        <v>218</v>
      </c>
      <c r="B33" s="373" t="s">
        <v>219</v>
      </c>
      <c r="C33" s="373" t="s">
        <v>220</v>
      </c>
      <c r="D33" s="372" t="s">
        <v>361</v>
      </c>
    </row>
    <row r="34" spans="1:4" ht="31.8" customHeight="1" x14ac:dyDescent="0.2">
      <c r="A34" s="373" t="s">
        <v>218</v>
      </c>
      <c r="B34" s="391" t="s">
        <v>363</v>
      </c>
      <c r="C34" s="373" t="s">
        <v>221</v>
      </c>
      <c r="D34" s="372" t="s">
        <v>361</v>
      </c>
    </row>
    <row r="35" spans="1:4" ht="19.95" customHeight="1" x14ac:dyDescent="0.2">
      <c r="A35" s="373" t="s">
        <v>222</v>
      </c>
      <c r="B35" s="391" t="s">
        <v>348</v>
      </c>
      <c r="C35" s="373" t="s">
        <v>223</v>
      </c>
      <c r="D35" s="372" t="s">
        <v>361</v>
      </c>
    </row>
    <row r="36" spans="1:4" ht="19.95" customHeight="1" x14ac:dyDescent="0.2">
      <c r="A36" s="373" t="s">
        <v>222</v>
      </c>
      <c r="B36" s="373" t="s">
        <v>224</v>
      </c>
      <c r="C36" s="373" t="s">
        <v>225</v>
      </c>
      <c r="D36" s="372"/>
    </row>
    <row r="37" spans="1:4" ht="19.95" customHeight="1" x14ac:dyDescent="0.2">
      <c r="A37" s="373" t="s">
        <v>222</v>
      </c>
      <c r="B37" s="373" t="s">
        <v>226</v>
      </c>
      <c r="C37" s="373" t="s">
        <v>227</v>
      </c>
      <c r="D37" s="372" t="s">
        <v>361</v>
      </c>
    </row>
    <row r="38" spans="1:4" ht="19.95" customHeight="1" x14ac:dyDescent="0.2">
      <c r="A38" s="373" t="s">
        <v>228</v>
      </c>
      <c r="B38" s="373" t="s">
        <v>229</v>
      </c>
      <c r="C38" s="373" t="s">
        <v>230</v>
      </c>
      <c r="D38" s="372" t="s">
        <v>361</v>
      </c>
    </row>
    <row r="39" spans="1:4" ht="19.95" customHeight="1" x14ac:dyDescent="0.2">
      <c r="A39" s="373" t="s">
        <v>231</v>
      </c>
      <c r="B39" s="373" t="s">
        <v>232</v>
      </c>
      <c r="C39" s="373" t="s">
        <v>233</v>
      </c>
      <c r="D39" s="372" t="s">
        <v>361</v>
      </c>
    </row>
    <row r="40" spans="1:4" ht="19.95" customHeight="1" x14ac:dyDescent="0.2">
      <c r="A40" s="373" t="s">
        <v>231</v>
      </c>
      <c r="B40" s="373" t="s">
        <v>234</v>
      </c>
      <c r="C40" s="373" t="s">
        <v>235</v>
      </c>
      <c r="D40" s="372" t="s">
        <v>361</v>
      </c>
    </row>
    <row r="41" spans="1:4" ht="19.95" customHeight="1" x14ac:dyDescent="0.2">
      <c r="A41" s="373" t="s">
        <v>231</v>
      </c>
      <c r="B41" s="373" t="s">
        <v>236</v>
      </c>
      <c r="C41" s="373" t="s">
        <v>237</v>
      </c>
      <c r="D41" s="372"/>
    </row>
    <row r="42" spans="1:4" ht="19.95" customHeight="1" x14ac:dyDescent="0.2">
      <c r="A42" s="373" t="s">
        <v>238</v>
      </c>
      <c r="B42" s="373" t="s">
        <v>239</v>
      </c>
      <c r="C42" s="373" t="s">
        <v>240</v>
      </c>
      <c r="D42" s="372"/>
    </row>
    <row r="43" spans="1:4" ht="19.95" customHeight="1" x14ac:dyDescent="0.2">
      <c r="A43" s="373" t="s">
        <v>241</v>
      </c>
      <c r="B43" s="373" t="s">
        <v>242</v>
      </c>
      <c r="C43" s="373" t="s">
        <v>243</v>
      </c>
      <c r="D43" s="372" t="s">
        <v>361</v>
      </c>
    </row>
    <row r="44" spans="1:4" ht="19.95" customHeight="1" x14ac:dyDescent="0.2">
      <c r="A44" s="373" t="s">
        <v>244</v>
      </c>
      <c r="B44" s="373" t="s">
        <v>245</v>
      </c>
      <c r="C44" s="373" t="s">
        <v>246</v>
      </c>
      <c r="D44" s="372"/>
    </row>
    <row r="45" spans="1:4" ht="19.95" customHeight="1" x14ac:dyDescent="0.2">
      <c r="A45" s="373" t="s">
        <v>244</v>
      </c>
      <c r="B45" s="373" t="s">
        <v>247</v>
      </c>
      <c r="C45" s="373" t="s">
        <v>248</v>
      </c>
      <c r="D45" s="372"/>
    </row>
    <row r="46" spans="1:4" ht="19.95" customHeight="1" x14ac:dyDescent="0.2">
      <c r="A46" s="373" t="s">
        <v>244</v>
      </c>
      <c r="B46" s="373" t="s">
        <v>249</v>
      </c>
      <c r="C46" s="373" t="s">
        <v>250</v>
      </c>
      <c r="D46" s="372" t="s">
        <v>361</v>
      </c>
    </row>
    <row r="47" spans="1:4" ht="42.6" customHeight="1" x14ac:dyDescent="0.2">
      <c r="A47" s="373" t="s">
        <v>251</v>
      </c>
      <c r="B47" s="373" t="s">
        <v>252</v>
      </c>
      <c r="C47" s="391" t="s">
        <v>1221</v>
      </c>
      <c r="D47" s="372"/>
    </row>
    <row r="48" spans="1:4" ht="19.95" customHeight="1" x14ac:dyDescent="0.2">
      <c r="A48" s="373" t="s">
        <v>253</v>
      </c>
      <c r="B48" s="373" t="s">
        <v>254</v>
      </c>
      <c r="C48" s="373" t="s">
        <v>255</v>
      </c>
      <c r="D48" s="372" t="s">
        <v>361</v>
      </c>
    </row>
    <row r="49" spans="1:4" ht="19.95" customHeight="1" x14ac:dyDescent="0.2">
      <c r="A49" s="373" t="s">
        <v>253</v>
      </c>
      <c r="B49" s="373" t="s">
        <v>256</v>
      </c>
      <c r="C49" s="373" t="s">
        <v>257</v>
      </c>
      <c r="D49" s="372" t="s">
        <v>361</v>
      </c>
    </row>
    <row r="50" spans="1:4" ht="19.95" customHeight="1" x14ac:dyDescent="0.2">
      <c r="A50" s="373" t="s">
        <v>253</v>
      </c>
      <c r="B50" s="373" t="s">
        <v>258</v>
      </c>
      <c r="C50" s="373" t="s">
        <v>259</v>
      </c>
      <c r="D50" s="372" t="s">
        <v>361</v>
      </c>
    </row>
    <row r="51" spans="1:4" ht="19.95" customHeight="1" x14ac:dyDescent="0.2">
      <c r="A51" s="373" t="s">
        <v>260</v>
      </c>
      <c r="B51" s="373" t="s">
        <v>261</v>
      </c>
      <c r="C51" s="373" t="s">
        <v>365</v>
      </c>
      <c r="D51" s="372"/>
    </row>
    <row r="52" spans="1:4" ht="19.95" customHeight="1" x14ac:dyDescent="0.2">
      <c r="A52" s="373" t="s">
        <v>253</v>
      </c>
      <c r="B52" s="373" t="s">
        <v>366</v>
      </c>
      <c r="C52" s="373" t="s">
        <v>367</v>
      </c>
      <c r="D52" s="372"/>
    </row>
    <row r="53" spans="1:4" ht="19.95" customHeight="1" x14ac:dyDescent="0.2">
      <c r="A53" s="373" t="s">
        <v>253</v>
      </c>
      <c r="B53" s="373" t="s">
        <v>262</v>
      </c>
      <c r="C53" s="373" t="s">
        <v>263</v>
      </c>
      <c r="D53" s="372"/>
    </row>
    <row r="54" spans="1:4" ht="19.95" customHeight="1" x14ac:dyDescent="0.2">
      <c r="A54" s="373" t="s">
        <v>253</v>
      </c>
      <c r="B54" s="373" t="s">
        <v>264</v>
      </c>
      <c r="C54" s="373" t="s">
        <v>265</v>
      </c>
      <c r="D54" s="372"/>
    </row>
    <row r="55" spans="1:4" ht="19.95" customHeight="1" x14ac:dyDescent="0.2">
      <c r="A55" s="373" t="s">
        <v>253</v>
      </c>
      <c r="B55" s="373" t="s">
        <v>266</v>
      </c>
      <c r="C55" s="373" t="s">
        <v>267</v>
      </c>
      <c r="D55" s="372" t="s">
        <v>361</v>
      </c>
    </row>
    <row r="56" spans="1:4" ht="19.95" customHeight="1" x14ac:dyDescent="0.2">
      <c r="A56" s="373" t="s">
        <v>253</v>
      </c>
      <c r="B56" s="373" t="s">
        <v>268</v>
      </c>
      <c r="C56" s="373" t="s">
        <v>269</v>
      </c>
      <c r="D56" s="372" t="s">
        <v>361</v>
      </c>
    </row>
    <row r="57" spans="1:4" ht="19.95" customHeight="1" x14ac:dyDescent="0.2">
      <c r="A57" s="373" t="s">
        <v>253</v>
      </c>
      <c r="B57" s="373" t="s">
        <v>270</v>
      </c>
      <c r="C57" s="373" t="s">
        <v>271</v>
      </c>
      <c r="D57" s="372" t="s">
        <v>361</v>
      </c>
    </row>
    <row r="58" spans="1:4" ht="19.95" customHeight="1" x14ac:dyDescent="0.2">
      <c r="A58" s="373" t="s">
        <v>272</v>
      </c>
      <c r="B58" s="373" t="s">
        <v>273</v>
      </c>
      <c r="C58" s="373" t="s">
        <v>274</v>
      </c>
      <c r="D58" s="372"/>
    </row>
    <row r="59" spans="1:4" ht="19.95" customHeight="1" x14ac:dyDescent="0.2">
      <c r="A59" s="373" t="s">
        <v>272</v>
      </c>
      <c r="B59" s="373" t="s">
        <v>275</v>
      </c>
      <c r="C59" s="391" t="s">
        <v>276</v>
      </c>
      <c r="D59" s="372"/>
    </row>
    <row r="60" spans="1:4" ht="19.95" customHeight="1" x14ac:dyDescent="0.2">
      <c r="A60" s="373" t="s">
        <v>277</v>
      </c>
      <c r="B60" s="373" t="s">
        <v>278</v>
      </c>
      <c r="C60" s="391" t="s">
        <v>279</v>
      </c>
      <c r="D60" s="372" t="s">
        <v>361</v>
      </c>
    </row>
    <row r="61" spans="1:4" ht="19.95" customHeight="1" x14ac:dyDescent="0.2">
      <c r="A61" s="373" t="s">
        <v>277</v>
      </c>
      <c r="B61" s="373" t="s">
        <v>280</v>
      </c>
      <c r="C61" s="391" t="s">
        <v>281</v>
      </c>
      <c r="D61" s="372"/>
    </row>
    <row r="62" spans="1:4" ht="19.95" customHeight="1" x14ac:dyDescent="0.2">
      <c r="A62" s="373" t="s">
        <v>282</v>
      </c>
      <c r="B62" s="373" t="s">
        <v>283</v>
      </c>
      <c r="C62" s="391" t="s">
        <v>284</v>
      </c>
      <c r="D62" s="372" t="s">
        <v>361</v>
      </c>
    </row>
    <row r="63" spans="1:4" ht="19.95" customHeight="1" x14ac:dyDescent="0.2">
      <c r="A63" s="373" t="s">
        <v>285</v>
      </c>
      <c r="B63" s="373" t="s">
        <v>286</v>
      </c>
      <c r="C63" s="373" t="s">
        <v>287</v>
      </c>
      <c r="D63" s="372"/>
    </row>
    <row r="64" spans="1:4" ht="19.95" customHeight="1" x14ac:dyDescent="0.2">
      <c r="A64" s="373" t="s">
        <v>285</v>
      </c>
      <c r="B64" s="373" t="s">
        <v>288</v>
      </c>
      <c r="C64" s="373" t="s">
        <v>289</v>
      </c>
      <c r="D64" s="372" t="s">
        <v>361</v>
      </c>
    </row>
    <row r="65" spans="1:4" ht="19.95" customHeight="1" x14ac:dyDescent="0.2">
      <c r="A65" s="373" t="s">
        <v>285</v>
      </c>
      <c r="B65" s="373" t="s">
        <v>290</v>
      </c>
      <c r="C65" s="373" t="s">
        <v>291</v>
      </c>
      <c r="D65" s="372"/>
    </row>
    <row r="66" spans="1:4" ht="19.95" customHeight="1" x14ac:dyDescent="0.2">
      <c r="A66" s="373" t="s">
        <v>285</v>
      </c>
      <c r="B66" s="373" t="s">
        <v>292</v>
      </c>
      <c r="C66" s="373" t="s">
        <v>293</v>
      </c>
      <c r="D66" s="372" t="s">
        <v>361</v>
      </c>
    </row>
    <row r="67" spans="1:4" ht="19.95" customHeight="1" x14ac:dyDescent="0.2">
      <c r="A67" s="373" t="s">
        <v>294</v>
      </c>
      <c r="B67" s="373" t="s">
        <v>295</v>
      </c>
      <c r="C67" s="373" t="s">
        <v>296</v>
      </c>
      <c r="D67" s="372"/>
    </row>
    <row r="68" spans="1:4" ht="19.95" customHeight="1" x14ac:dyDescent="0.2">
      <c r="A68" s="373" t="s">
        <v>297</v>
      </c>
      <c r="B68" s="373" t="s">
        <v>298</v>
      </c>
      <c r="C68" s="373" t="s">
        <v>299</v>
      </c>
      <c r="D68" s="372"/>
    </row>
    <row r="69" spans="1:4" ht="19.95" customHeight="1" x14ac:dyDescent="0.2">
      <c r="A69" s="373" t="s">
        <v>297</v>
      </c>
      <c r="B69" s="373" t="s">
        <v>300</v>
      </c>
      <c r="C69" s="373" t="s">
        <v>301</v>
      </c>
      <c r="D69" s="372" t="s">
        <v>361</v>
      </c>
    </row>
    <row r="70" spans="1:4" ht="19.95" customHeight="1" x14ac:dyDescent="0.2">
      <c r="A70" s="373" t="s">
        <v>297</v>
      </c>
      <c r="B70" s="373" t="s">
        <v>302</v>
      </c>
      <c r="C70" s="373" t="s">
        <v>303</v>
      </c>
      <c r="D70" s="372"/>
    </row>
    <row r="71" spans="1:4" ht="19.95" customHeight="1" x14ac:dyDescent="0.2">
      <c r="A71" s="373" t="s">
        <v>304</v>
      </c>
      <c r="B71" s="373" t="s">
        <v>305</v>
      </c>
      <c r="C71" s="373" t="s">
        <v>1222</v>
      </c>
      <c r="D71" s="372"/>
    </row>
    <row r="72" spans="1:4" ht="19.95" customHeight="1" x14ac:dyDescent="0.2">
      <c r="A72" s="373" t="s">
        <v>304</v>
      </c>
      <c r="B72" s="373" t="s">
        <v>306</v>
      </c>
      <c r="C72" s="373" t="s">
        <v>307</v>
      </c>
      <c r="D72" s="372" t="s">
        <v>361</v>
      </c>
    </row>
    <row r="73" spans="1:4" ht="19.95" customHeight="1" x14ac:dyDescent="0.2">
      <c r="A73" s="373" t="s">
        <v>304</v>
      </c>
      <c r="B73" s="373" t="s">
        <v>308</v>
      </c>
      <c r="C73" s="373" t="s">
        <v>309</v>
      </c>
      <c r="D73" s="372" t="s">
        <v>361</v>
      </c>
    </row>
    <row r="74" spans="1:4" ht="19.95" customHeight="1" x14ac:dyDescent="0.2">
      <c r="A74" s="373" t="s">
        <v>310</v>
      </c>
      <c r="B74" s="373" t="s">
        <v>311</v>
      </c>
      <c r="C74" s="373" t="s">
        <v>312</v>
      </c>
      <c r="D74" s="372" t="s">
        <v>361</v>
      </c>
    </row>
    <row r="75" spans="1:4" ht="19.95" customHeight="1" x14ac:dyDescent="0.2">
      <c r="A75" s="373" t="s">
        <v>313</v>
      </c>
      <c r="B75" s="373" t="s">
        <v>314</v>
      </c>
      <c r="C75" s="373" t="s">
        <v>315</v>
      </c>
      <c r="D75" s="372" t="s">
        <v>361</v>
      </c>
    </row>
    <row r="76" spans="1:4" ht="19.95" customHeight="1" x14ac:dyDescent="0.2">
      <c r="A76" s="373" t="s">
        <v>316</v>
      </c>
      <c r="B76" s="373" t="s">
        <v>317</v>
      </c>
      <c r="C76" s="373" t="s">
        <v>318</v>
      </c>
      <c r="D76" s="372" t="s">
        <v>361</v>
      </c>
    </row>
    <row r="77" spans="1:4" ht="19.95" customHeight="1" x14ac:dyDescent="0.2">
      <c r="A77" s="373" t="s">
        <v>316</v>
      </c>
      <c r="B77" s="373" t="s">
        <v>319</v>
      </c>
      <c r="C77" s="373" t="s">
        <v>320</v>
      </c>
      <c r="D77" s="372"/>
    </row>
    <row r="78" spans="1:4" ht="19.95" customHeight="1" x14ac:dyDescent="0.2">
      <c r="A78" s="373" t="s">
        <v>316</v>
      </c>
      <c r="B78" s="373" t="s">
        <v>321</v>
      </c>
      <c r="C78" s="373" t="s">
        <v>322</v>
      </c>
      <c r="D78" s="372" t="s">
        <v>361</v>
      </c>
    </row>
    <row r="79" spans="1:4" ht="19.95" customHeight="1" x14ac:dyDescent="0.2">
      <c r="A79" s="373" t="s">
        <v>316</v>
      </c>
      <c r="B79" s="373" t="s">
        <v>323</v>
      </c>
      <c r="C79" s="373" t="s">
        <v>324</v>
      </c>
      <c r="D79" s="372"/>
    </row>
    <row r="80" spans="1:4" ht="19.95" customHeight="1" x14ac:dyDescent="0.2">
      <c r="A80" s="373" t="s">
        <v>325</v>
      </c>
      <c r="B80" s="373" t="s">
        <v>326</v>
      </c>
      <c r="C80" s="373" t="s">
        <v>349</v>
      </c>
      <c r="D80" s="372"/>
    </row>
  </sheetData>
  <mergeCells count="2">
    <mergeCell ref="A2:D2"/>
    <mergeCell ref="A1:D1"/>
  </mergeCells>
  <phoneticPr fontId="59"/>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8DF92-892E-4ED5-9BF3-0AF76F1667B9}">
  <sheetPr>
    <pageSetUpPr fitToPage="1"/>
  </sheetPr>
  <dimension ref="A1:AL19"/>
  <sheetViews>
    <sheetView workbookViewId="0">
      <selection activeCell="AK3" sqref="AK3"/>
    </sheetView>
  </sheetViews>
  <sheetFormatPr defaultRowHeight="13.2" x14ac:dyDescent="0.2"/>
  <cols>
    <col min="1" max="1" width="5.33203125" customWidth="1"/>
    <col min="2" max="35" width="2.5546875" customWidth="1"/>
    <col min="36" max="36" width="8" customWidth="1"/>
  </cols>
  <sheetData>
    <row r="1" spans="1:38" s="71" customFormat="1" ht="35.4" customHeight="1" x14ac:dyDescent="0.2">
      <c r="A1" s="1520" t="s">
        <v>1258</v>
      </c>
      <c r="B1" s="1521"/>
      <c r="C1" s="1521"/>
      <c r="D1" s="1521"/>
      <c r="E1" s="1521"/>
      <c r="F1" s="1521"/>
      <c r="G1" s="1521"/>
      <c r="H1" s="1521"/>
      <c r="I1" s="1521"/>
      <c r="J1" s="1521"/>
      <c r="K1" s="1521"/>
      <c r="L1" s="1521"/>
      <c r="M1" s="1521"/>
      <c r="N1" s="1521"/>
      <c r="O1" s="1521"/>
      <c r="P1" s="1521"/>
      <c r="Q1" s="1521"/>
      <c r="R1" s="1521"/>
      <c r="S1" s="1521"/>
      <c r="T1" s="1521"/>
      <c r="U1" s="1521"/>
      <c r="V1" s="1521"/>
      <c r="W1" s="1521"/>
      <c r="X1" s="1521"/>
      <c r="Y1" s="1521"/>
      <c r="Z1" s="1521"/>
      <c r="AA1" s="1521"/>
      <c r="AB1" s="1521"/>
      <c r="AC1" s="1521"/>
      <c r="AD1" s="1521"/>
      <c r="AE1" s="1521"/>
      <c r="AF1" s="1521"/>
      <c r="AG1" s="1521"/>
      <c r="AH1" s="1521"/>
      <c r="AI1" s="1521"/>
      <c r="AJ1" s="1522"/>
    </row>
    <row r="2" spans="1:38" ht="31.2" customHeight="1" x14ac:dyDescent="0.2">
      <c r="A2" s="396" t="s">
        <v>1227</v>
      </c>
      <c r="B2" s="397"/>
      <c r="C2" s="1525" t="s">
        <v>1228</v>
      </c>
      <c r="D2" s="1526"/>
      <c r="E2" s="1526"/>
      <c r="F2" s="1526"/>
      <c r="G2" s="1526"/>
      <c r="H2" s="1526"/>
      <c r="I2" s="1526"/>
      <c r="J2" s="1526"/>
      <c r="K2" s="1526"/>
      <c r="L2" s="1526"/>
      <c r="M2" s="1526"/>
      <c r="N2" s="1526"/>
      <c r="O2" s="1526"/>
      <c r="P2" s="1526"/>
      <c r="Q2" s="1526"/>
      <c r="R2" s="1526"/>
      <c r="S2" s="1526"/>
      <c r="T2" s="1526"/>
      <c r="U2" s="1526"/>
      <c r="V2" s="1526"/>
      <c r="W2" s="1526"/>
      <c r="X2" s="1526"/>
      <c r="Y2" s="1526"/>
      <c r="Z2" s="1526"/>
      <c r="AA2" s="1526"/>
      <c r="AB2" s="1526"/>
      <c r="AC2" s="1526"/>
      <c r="AD2" s="1526"/>
      <c r="AE2" s="1526"/>
      <c r="AF2" s="1526"/>
      <c r="AG2" s="1526"/>
      <c r="AH2" s="1526"/>
      <c r="AI2" s="1526"/>
      <c r="AJ2" s="1527"/>
      <c r="AK2" s="393"/>
      <c r="AL2" s="393"/>
    </row>
    <row r="3" spans="1:38" ht="52.8" customHeight="1" x14ac:dyDescent="0.2">
      <c r="A3" s="504" t="s">
        <v>1167</v>
      </c>
      <c r="B3" s="506"/>
      <c r="C3" s="1523" t="s">
        <v>1229</v>
      </c>
      <c r="D3" s="1523"/>
      <c r="E3" s="1523"/>
      <c r="F3" s="1523"/>
      <c r="G3" s="1523"/>
      <c r="H3" s="1523"/>
      <c r="I3" s="1523"/>
      <c r="J3" s="1523"/>
      <c r="K3" s="1523"/>
      <c r="L3" s="1523"/>
      <c r="M3" s="1523"/>
      <c r="N3" s="1523"/>
      <c r="O3" s="1523"/>
      <c r="P3" s="1523"/>
      <c r="Q3" s="1523"/>
      <c r="R3" s="1523"/>
      <c r="S3" s="1523"/>
      <c r="T3" s="1523"/>
      <c r="U3" s="1523"/>
      <c r="V3" s="1523"/>
      <c r="W3" s="1523"/>
      <c r="X3" s="1523"/>
      <c r="Y3" s="1523"/>
      <c r="Z3" s="1523"/>
      <c r="AA3" s="1523"/>
      <c r="AB3" s="1523"/>
      <c r="AC3" s="1523"/>
      <c r="AD3" s="1523"/>
      <c r="AE3" s="1523"/>
      <c r="AF3" s="1523"/>
      <c r="AG3" s="1523"/>
      <c r="AH3" s="1523"/>
      <c r="AI3" s="1523"/>
      <c r="AJ3" s="1524"/>
      <c r="AK3" s="393"/>
      <c r="AL3" s="393"/>
    </row>
    <row r="4" spans="1:38" ht="52.2" customHeight="1" x14ac:dyDescent="0.2">
      <c r="A4" s="504" t="s">
        <v>1230</v>
      </c>
      <c r="B4" s="506"/>
      <c r="C4" s="1523" t="s">
        <v>1231</v>
      </c>
      <c r="D4" s="1523"/>
      <c r="E4" s="1523"/>
      <c r="F4" s="1523"/>
      <c r="G4" s="1523"/>
      <c r="H4" s="1523"/>
      <c r="I4" s="1523"/>
      <c r="J4" s="1523"/>
      <c r="K4" s="1523"/>
      <c r="L4" s="1523"/>
      <c r="M4" s="1523"/>
      <c r="N4" s="1523"/>
      <c r="O4" s="1523"/>
      <c r="P4" s="1523"/>
      <c r="Q4" s="1523"/>
      <c r="R4" s="1523"/>
      <c r="S4" s="1523"/>
      <c r="T4" s="1523"/>
      <c r="U4" s="1523"/>
      <c r="V4" s="1523"/>
      <c r="W4" s="1523"/>
      <c r="X4" s="1523"/>
      <c r="Y4" s="1523"/>
      <c r="Z4" s="1523"/>
      <c r="AA4" s="1523"/>
      <c r="AB4" s="1523"/>
      <c r="AC4" s="1523"/>
      <c r="AD4" s="1523"/>
      <c r="AE4" s="1523"/>
      <c r="AF4" s="1523"/>
      <c r="AG4" s="1523"/>
      <c r="AH4" s="1523"/>
      <c r="AI4" s="1523"/>
      <c r="AJ4" s="1524"/>
      <c r="AK4" s="393"/>
      <c r="AL4" s="393"/>
    </row>
    <row r="5" spans="1:38" ht="25.05" customHeight="1" x14ac:dyDescent="0.2">
      <c r="A5" s="504"/>
      <c r="B5" s="506"/>
      <c r="C5" s="507"/>
      <c r="D5" s="507" t="s">
        <v>1232</v>
      </c>
      <c r="E5" s="507"/>
      <c r="F5" s="1523" t="s">
        <v>1233</v>
      </c>
      <c r="G5" s="1528"/>
      <c r="H5" s="1528"/>
      <c r="I5" s="1528"/>
      <c r="J5" s="1528"/>
      <c r="K5" s="1528"/>
      <c r="L5" s="1528"/>
      <c r="M5" s="1528"/>
      <c r="N5" s="1528"/>
      <c r="O5" s="1528"/>
      <c r="P5" s="1528"/>
      <c r="Q5" s="1528"/>
      <c r="R5" s="1528"/>
      <c r="S5" s="1528"/>
      <c r="T5" s="1528"/>
      <c r="U5" s="1528"/>
      <c r="V5" s="1528"/>
      <c r="W5" s="1528"/>
      <c r="X5" s="1528"/>
      <c r="Y5" s="1528"/>
      <c r="Z5" s="1528"/>
      <c r="AA5" s="1528"/>
      <c r="AB5" s="1528"/>
      <c r="AC5" s="1528"/>
      <c r="AD5" s="1528"/>
      <c r="AE5" s="1528"/>
      <c r="AF5" s="1528"/>
      <c r="AG5" s="1528"/>
      <c r="AH5" s="1528"/>
      <c r="AI5" s="1528"/>
      <c r="AJ5" s="1529"/>
      <c r="AK5" s="393"/>
      <c r="AL5" s="393"/>
    </row>
    <row r="6" spans="1:38" ht="25.05" customHeight="1" x14ac:dyDescent="0.2">
      <c r="A6" s="504"/>
      <c r="B6" s="506"/>
      <c r="C6" s="507"/>
      <c r="D6" s="507" t="s">
        <v>1234</v>
      </c>
      <c r="E6" s="507"/>
      <c r="F6" s="1523" t="s">
        <v>1235</v>
      </c>
      <c r="G6" s="1528"/>
      <c r="H6" s="1528"/>
      <c r="I6" s="1528"/>
      <c r="J6" s="1528"/>
      <c r="K6" s="1528"/>
      <c r="L6" s="1528"/>
      <c r="M6" s="1528"/>
      <c r="N6" s="1528"/>
      <c r="O6" s="1528"/>
      <c r="P6" s="1528"/>
      <c r="Q6" s="1528"/>
      <c r="R6" s="1528"/>
      <c r="S6" s="1528"/>
      <c r="T6" s="1528"/>
      <c r="U6" s="1528"/>
      <c r="V6" s="1528"/>
      <c r="W6" s="1528"/>
      <c r="X6" s="1528"/>
      <c r="Y6" s="1528"/>
      <c r="Z6" s="1528"/>
      <c r="AA6" s="1528"/>
      <c r="AB6" s="1528"/>
      <c r="AC6" s="1528"/>
      <c r="AD6" s="1528"/>
      <c r="AE6" s="1528"/>
      <c r="AF6" s="1528"/>
      <c r="AG6" s="1528"/>
      <c r="AH6" s="1528"/>
      <c r="AI6" s="1528"/>
      <c r="AJ6" s="1529"/>
      <c r="AK6" s="393"/>
      <c r="AL6" s="393"/>
    </row>
    <row r="7" spans="1:38" ht="44.4" customHeight="1" x14ac:dyDescent="0.2">
      <c r="A7" s="504"/>
      <c r="B7" s="506"/>
      <c r="C7" s="507"/>
      <c r="D7" s="507" t="s">
        <v>1236</v>
      </c>
      <c r="E7" s="507"/>
      <c r="F7" s="1523" t="s">
        <v>1237</v>
      </c>
      <c r="G7" s="1523"/>
      <c r="H7" s="1523"/>
      <c r="I7" s="1523"/>
      <c r="J7" s="1523"/>
      <c r="K7" s="1523"/>
      <c r="L7" s="1523"/>
      <c r="M7" s="1523"/>
      <c r="N7" s="1523"/>
      <c r="O7" s="1523"/>
      <c r="P7" s="1523"/>
      <c r="Q7" s="1523"/>
      <c r="R7" s="1523"/>
      <c r="S7" s="1523"/>
      <c r="T7" s="1523"/>
      <c r="U7" s="1523"/>
      <c r="V7" s="1523"/>
      <c r="W7" s="1523"/>
      <c r="X7" s="1523"/>
      <c r="Y7" s="1523"/>
      <c r="Z7" s="1523"/>
      <c r="AA7" s="1523"/>
      <c r="AB7" s="1523"/>
      <c r="AC7" s="1523"/>
      <c r="AD7" s="1523"/>
      <c r="AE7" s="1523"/>
      <c r="AF7" s="1523"/>
      <c r="AG7" s="1523"/>
      <c r="AH7" s="1523"/>
      <c r="AI7" s="1523"/>
      <c r="AJ7" s="1524"/>
      <c r="AK7" s="393"/>
      <c r="AL7" s="393"/>
    </row>
    <row r="8" spans="1:38" ht="25.05" customHeight="1" x14ac:dyDescent="0.2">
      <c r="A8" s="504"/>
      <c r="B8" s="506"/>
      <c r="C8" s="507"/>
      <c r="D8" s="507" t="s">
        <v>1238</v>
      </c>
      <c r="E8" s="507"/>
      <c r="F8" s="1523" t="s">
        <v>1239</v>
      </c>
      <c r="G8" s="1528"/>
      <c r="H8" s="1528"/>
      <c r="I8" s="1528"/>
      <c r="J8" s="1528"/>
      <c r="K8" s="1528"/>
      <c r="L8" s="1528"/>
      <c r="M8" s="1528"/>
      <c r="N8" s="1528"/>
      <c r="O8" s="1528"/>
      <c r="P8" s="1528"/>
      <c r="Q8" s="1528"/>
      <c r="R8" s="1528"/>
      <c r="S8" s="1528"/>
      <c r="T8" s="1528"/>
      <c r="U8" s="1528"/>
      <c r="V8" s="1528"/>
      <c r="W8" s="1528"/>
      <c r="X8" s="1528"/>
      <c r="Y8" s="1528"/>
      <c r="Z8" s="1528"/>
      <c r="AA8" s="1528"/>
      <c r="AB8" s="1528"/>
      <c r="AC8" s="1528"/>
      <c r="AD8" s="1528"/>
      <c r="AE8" s="1528"/>
      <c r="AF8" s="1528"/>
      <c r="AG8" s="1528"/>
      <c r="AH8" s="1528"/>
      <c r="AI8" s="1528"/>
      <c r="AJ8" s="1529"/>
      <c r="AK8" s="393"/>
      <c r="AL8" s="393"/>
    </row>
    <row r="9" spans="1:38" ht="69.599999999999994" customHeight="1" x14ac:dyDescent="0.2">
      <c r="A9" s="504"/>
      <c r="B9" s="506"/>
      <c r="C9" s="507"/>
      <c r="D9" s="1523" t="s">
        <v>1240</v>
      </c>
      <c r="E9" s="507"/>
      <c r="F9" s="1523" t="s">
        <v>1241</v>
      </c>
      <c r="G9" s="1523"/>
      <c r="H9" s="1523"/>
      <c r="I9" s="1523"/>
      <c r="J9" s="1523"/>
      <c r="K9" s="1523"/>
      <c r="L9" s="1523"/>
      <c r="M9" s="1523"/>
      <c r="N9" s="1523"/>
      <c r="O9" s="1523"/>
      <c r="P9" s="1523"/>
      <c r="Q9" s="1523"/>
      <c r="R9" s="1523"/>
      <c r="S9" s="1523"/>
      <c r="T9" s="1523"/>
      <c r="U9" s="1523"/>
      <c r="V9" s="1523"/>
      <c r="W9" s="1523"/>
      <c r="X9" s="1523"/>
      <c r="Y9" s="1523"/>
      <c r="Z9" s="1523"/>
      <c r="AA9" s="1523"/>
      <c r="AB9" s="1523"/>
      <c r="AC9" s="1523"/>
      <c r="AD9" s="1523"/>
      <c r="AE9" s="1523"/>
      <c r="AF9" s="1523"/>
      <c r="AG9" s="1523"/>
      <c r="AH9" s="1523"/>
      <c r="AI9" s="1523"/>
      <c r="AJ9" s="1524"/>
      <c r="AK9" s="393"/>
      <c r="AL9" s="393"/>
    </row>
    <row r="10" spans="1:38" ht="1.8" hidden="1" customHeight="1" x14ac:dyDescent="0.2">
      <c r="A10" s="504"/>
      <c r="B10" s="506"/>
      <c r="C10" s="507"/>
      <c r="D10" s="1523"/>
      <c r="E10" s="507"/>
      <c r="F10" s="1523"/>
      <c r="G10" s="1523"/>
      <c r="H10" s="1523"/>
      <c r="I10" s="1523"/>
      <c r="J10" s="1523"/>
      <c r="K10" s="1523"/>
      <c r="L10" s="1523"/>
      <c r="M10" s="1523"/>
      <c r="N10" s="1523"/>
      <c r="O10" s="1523"/>
      <c r="P10" s="1523"/>
      <c r="Q10" s="1523"/>
      <c r="R10" s="1523"/>
      <c r="S10" s="1523"/>
      <c r="T10" s="1523"/>
      <c r="U10" s="1523"/>
      <c r="V10" s="1523"/>
      <c r="W10" s="1523"/>
      <c r="X10" s="1523"/>
      <c r="Y10" s="1523"/>
      <c r="Z10" s="1523"/>
      <c r="AA10" s="1523"/>
      <c r="AB10" s="1523"/>
      <c r="AC10" s="1523"/>
      <c r="AD10" s="1523"/>
      <c r="AE10" s="1523"/>
      <c r="AF10" s="1523"/>
      <c r="AG10" s="1523"/>
      <c r="AH10" s="1523"/>
      <c r="AI10" s="1523"/>
      <c r="AJ10" s="1524"/>
      <c r="AK10" s="393"/>
      <c r="AL10" s="393"/>
    </row>
    <row r="11" spans="1:38" ht="25.05" customHeight="1" x14ac:dyDescent="0.2">
      <c r="A11" s="504"/>
      <c r="B11" s="506"/>
      <c r="C11" s="507"/>
      <c r="D11" s="507" t="s">
        <v>1242</v>
      </c>
      <c r="E11" s="507"/>
      <c r="F11" s="1523" t="s">
        <v>1243</v>
      </c>
      <c r="G11" s="1523"/>
      <c r="H11" s="1523"/>
      <c r="I11" s="1523"/>
      <c r="J11" s="1523"/>
      <c r="K11" s="1523"/>
      <c r="L11" s="1523"/>
      <c r="M11" s="1523"/>
      <c r="N11" s="1523"/>
      <c r="O11" s="1523"/>
      <c r="P11" s="1523"/>
      <c r="Q11" s="1523"/>
      <c r="R11" s="1523"/>
      <c r="S11" s="1523"/>
      <c r="T11" s="1523"/>
      <c r="U11" s="1523"/>
      <c r="V11" s="1523"/>
      <c r="W11" s="1523"/>
      <c r="X11" s="1523"/>
      <c r="Y11" s="1523"/>
      <c r="Z11" s="1523"/>
      <c r="AA11" s="1523"/>
      <c r="AB11" s="1523"/>
      <c r="AC11" s="1523"/>
      <c r="AD11" s="1523"/>
      <c r="AE11" s="1523"/>
      <c r="AF11" s="1523"/>
      <c r="AG11" s="1523"/>
      <c r="AH11" s="1523"/>
      <c r="AI11" s="1523"/>
      <c r="AJ11" s="1524"/>
      <c r="AK11" s="393"/>
      <c r="AL11" s="393"/>
    </row>
    <row r="12" spans="1:38" ht="30.6" customHeight="1" x14ac:dyDescent="0.2">
      <c r="A12" s="504"/>
      <c r="B12" s="506"/>
      <c r="C12" s="507"/>
      <c r="D12" s="507" t="s">
        <v>1244</v>
      </c>
      <c r="E12" s="507"/>
      <c r="F12" s="1523" t="s">
        <v>1245</v>
      </c>
      <c r="G12" s="1523"/>
      <c r="H12" s="1523"/>
      <c r="I12" s="1523"/>
      <c r="J12" s="1523"/>
      <c r="K12" s="1523"/>
      <c r="L12" s="1523"/>
      <c r="M12" s="1523"/>
      <c r="N12" s="1523"/>
      <c r="O12" s="1523"/>
      <c r="P12" s="1523"/>
      <c r="Q12" s="1523"/>
      <c r="R12" s="1523"/>
      <c r="S12" s="1523"/>
      <c r="T12" s="1523"/>
      <c r="U12" s="1523"/>
      <c r="V12" s="1523"/>
      <c r="W12" s="1523"/>
      <c r="X12" s="1523"/>
      <c r="Y12" s="1523"/>
      <c r="Z12" s="1523"/>
      <c r="AA12" s="1523"/>
      <c r="AB12" s="1523"/>
      <c r="AC12" s="1523"/>
      <c r="AD12" s="1523"/>
      <c r="AE12" s="1523"/>
      <c r="AF12" s="1523"/>
      <c r="AG12" s="1523"/>
      <c r="AH12" s="1523"/>
      <c r="AI12" s="1523"/>
      <c r="AJ12" s="1524"/>
      <c r="AK12" s="393"/>
      <c r="AL12" s="393"/>
    </row>
    <row r="13" spans="1:38" ht="25.05" customHeight="1" x14ac:dyDescent="0.2">
      <c r="A13" s="504"/>
      <c r="B13" s="506"/>
      <c r="C13" s="507"/>
      <c r="D13" s="507" t="s">
        <v>1246</v>
      </c>
      <c r="E13" s="507"/>
      <c r="F13" s="1523" t="s">
        <v>1247</v>
      </c>
      <c r="G13" s="1532"/>
      <c r="H13" s="1532"/>
      <c r="I13" s="1532"/>
      <c r="J13" s="1532"/>
      <c r="K13" s="1532"/>
      <c r="L13" s="1532"/>
      <c r="M13" s="1532"/>
      <c r="N13" s="1532"/>
      <c r="O13" s="1532"/>
      <c r="P13" s="1532"/>
      <c r="Q13" s="1532"/>
      <c r="R13" s="1532"/>
      <c r="S13" s="1532"/>
      <c r="T13" s="1532"/>
      <c r="U13" s="1532"/>
      <c r="V13" s="1532"/>
      <c r="W13" s="1532"/>
      <c r="X13" s="1532"/>
      <c r="Y13" s="1532"/>
      <c r="Z13" s="1532"/>
      <c r="AA13" s="1532"/>
      <c r="AB13" s="1532"/>
      <c r="AC13" s="1532"/>
      <c r="AD13" s="1532"/>
      <c r="AE13" s="1532"/>
      <c r="AF13" s="1532"/>
      <c r="AG13" s="1532"/>
      <c r="AH13" s="1532"/>
      <c r="AI13" s="1532"/>
      <c r="AJ13" s="1533"/>
      <c r="AK13" s="393"/>
      <c r="AL13" s="393"/>
    </row>
    <row r="14" spans="1:38" ht="25.05" customHeight="1" x14ac:dyDescent="0.2">
      <c r="A14" s="504"/>
      <c r="B14" s="506"/>
      <c r="C14" s="507"/>
      <c r="D14" s="507" t="s">
        <v>1248</v>
      </c>
      <c r="E14" s="507"/>
      <c r="F14" s="1534" t="s">
        <v>1249</v>
      </c>
      <c r="G14" s="1532"/>
      <c r="H14" s="1532"/>
      <c r="I14" s="1532"/>
      <c r="J14" s="1532"/>
      <c r="K14" s="1532"/>
      <c r="L14" s="1532"/>
      <c r="M14" s="1532"/>
      <c r="N14" s="1532"/>
      <c r="O14" s="1532"/>
      <c r="P14" s="1532"/>
      <c r="Q14" s="1532"/>
      <c r="R14" s="1532"/>
      <c r="S14" s="1532"/>
      <c r="T14" s="1532"/>
      <c r="U14" s="1532"/>
      <c r="V14" s="1532"/>
      <c r="W14" s="1532"/>
      <c r="X14" s="1532"/>
      <c r="Y14" s="1532"/>
      <c r="Z14" s="1532"/>
      <c r="AA14" s="1532"/>
      <c r="AB14" s="1532"/>
      <c r="AC14" s="1532"/>
      <c r="AD14" s="1532"/>
      <c r="AE14" s="1532"/>
      <c r="AF14" s="1532"/>
      <c r="AG14" s="1532"/>
      <c r="AH14" s="1532"/>
      <c r="AI14" s="1532"/>
      <c r="AJ14" s="1533"/>
      <c r="AK14" s="393"/>
      <c r="AL14" s="393"/>
    </row>
    <row r="15" spans="1:38" ht="30" hidden="1" customHeight="1" x14ac:dyDescent="0.2">
      <c r="A15" s="504"/>
      <c r="B15" s="397"/>
      <c r="C15" s="397"/>
      <c r="D15" s="1535"/>
      <c r="E15" s="1535"/>
      <c r="F15" s="1535"/>
      <c r="G15" s="1535"/>
      <c r="H15" s="1535"/>
      <c r="I15" s="1535"/>
      <c r="J15" s="1535"/>
      <c r="K15" s="1535"/>
      <c r="L15" s="1535"/>
      <c r="M15" s="1535"/>
      <c r="N15" s="1535"/>
      <c r="O15" s="1535"/>
      <c r="P15" s="1535"/>
      <c r="Q15" s="1535"/>
      <c r="R15" s="1535"/>
      <c r="S15" s="1535"/>
      <c r="T15" s="1535"/>
      <c r="U15" s="1535"/>
      <c r="V15" s="1535"/>
      <c r="W15" s="1535"/>
      <c r="X15" s="1535"/>
      <c r="Y15" s="1535"/>
      <c r="Z15" s="1535"/>
      <c r="AA15" s="1535"/>
      <c r="AB15" s="1535"/>
      <c r="AC15" s="1535"/>
      <c r="AD15" s="1535"/>
      <c r="AE15" s="1535"/>
      <c r="AF15" s="1535"/>
      <c r="AG15" s="1535"/>
      <c r="AH15" s="1535"/>
      <c r="AI15" s="1535"/>
      <c r="AJ15" s="1536"/>
      <c r="AK15" s="393"/>
      <c r="AL15" s="393"/>
    </row>
    <row r="16" spans="1:38" ht="30" customHeight="1" x14ac:dyDescent="0.2">
      <c r="A16" s="504" t="s">
        <v>1250</v>
      </c>
      <c r="B16" s="506"/>
      <c r="C16" s="1523" t="s">
        <v>1251</v>
      </c>
      <c r="D16" s="1523"/>
      <c r="E16" s="1523"/>
      <c r="F16" s="1523"/>
      <c r="G16" s="1523"/>
      <c r="H16" s="1523"/>
      <c r="I16" s="1523"/>
      <c r="J16" s="1523"/>
      <c r="K16" s="1523"/>
      <c r="L16" s="1523"/>
      <c r="M16" s="1523"/>
      <c r="N16" s="1523"/>
      <c r="O16" s="1523"/>
      <c r="P16" s="1523"/>
      <c r="Q16" s="1523"/>
      <c r="R16" s="1523"/>
      <c r="S16" s="1523"/>
      <c r="T16" s="1523"/>
      <c r="U16" s="1523"/>
      <c r="V16" s="1523"/>
      <c r="W16" s="1523"/>
      <c r="X16" s="1523"/>
      <c r="Y16" s="1523"/>
      <c r="Z16" s="1523"/>
      <c r="AA16" s="1523"/>
      <c r="AB16" s="1523"/>
      <c r="AC16" s="1523"/>
      <c r="AD16" s="1523"/>
      <c r="AE16" s="1523"/>
      <c r="AF16" s="1523"/>
      <c r="AG16" s="1523"/>
      <c r="AH16" s="1523"/>
      <c r="AI16" s="1523"/>
      <c r="AJ16" s="1524"/>
      <c r="AK16" s="393"/>
      <c r="AL16" s="393"/>
    </row>
    <row r="17" spans="1:38" ht="34.200000000000003" customHeight="1" x14ac:dyDescent="0.2">
      <c r="A17" s="504" t="s">
        <v>1252</v>
      </c>
      <c r="B17" s="506"/>
      <c r="C17" s="1523" t="s">
        <v>1260</v>
      </c>
      <c r="D17" s="1523"/>
      <c r="E17" s="1523"/>
      <c r="F17" s="1523"/>
      <c r="G17" s="1523"/>
      <c r="H17" s="1523"/>
      <c r="I17" s="1523"/>
      <c r="J17" s="1523"/>
      <c r="K17" s="1523"/>
      <c r="L17" s="1523"/>
      <c r="M17" s="1523"/>
      <c r="N17" s="1523"/>
      <c r="O17" s="1523"/>
      <c r="P17" s="1523"/>
      <c r="Q17" s="1523"/>
      <c r="R17" s="1523"/>
      <c r="S17" s="1523"/>
      <c r="T17" s="1523"/>
      <c r="U17" s="1523"/>
      <c r="V17" s="1523"/>
      <c r="W17" s="1523"/>
      <c r="X17" s="1523"/>
      <c r="Y17" s="1523"/>
      <c r="Z17" s="1523"/>
      <c r="AA17" s="1523"/>
      <c r="AB17" s="1523"/>
      <c r="AC17" s="1523"/>
      <c r="AD17" s="1523"/>
      <c r="AE17" s="1523"/>
      <c r="AF17" s="1523"/>
      <c r="AG17" s="1523"/>
      <c r="AH17" s="1523"/>
      <c r="AI17" s="1523"/>
      <c r="AJ17" s="1524"/>
      <c r="AK17" s="393"/>
      <c r="AL17" s="393"/>
    </row>
    <row r="18" spans="1:38" ht="55.2" customHeight="1" x14ac:dyDescent="0.2">
      <c r="A18" s="504" t="s">
        <v>1253</v>
      </c>
      <c r="B18" s="506"/>
      <c r="C18" s="1523" t="s">
        <v>1259</v>
      </c>
      <c r="D18" s="1523"/>
      <c r="E18" s="1523"/>
      <c r="F18" s="1523"/>
      <c r="G18" s="1523"/>
      <c r="H18" s="1523"/>
      <c r="I18" s="1523"/>
      <c r="J18" s="1523"/>
      <c r="K18" s="1523"/>
      <c r="L18" s="1523"/>
      <c r="M18" s="1523"/>
      <c r="N18" s="1523"/>
      <c r="O18" s="1523"/>
      <c r="P18" s="1523"/>
      <c r="Q18" s="1523"/>
      <c r="R18" s="1523"/>
      <c r="S18" s="1523"/>
      <c r="T18" s="1523"/>
      <c r="U18" s="1523"/>
      <c r="V18" s="1523"/>
      <c r="W18" s="1523"/>
      <c r="X18" s="1523"/>
      <c r="Y18" s="1523"/>
      <c r="Z18" s="1523"/>
      <c r="AA18" s="1523"/>
      <c r="AB18" s="1523"/>
      <c r="AC18" s="1523"/>
      <c r="AD18" s="1523"/>
      <c r="AE18" s="1523"/>
      <c r="AF18" s="1523"/>
      <c r="AG18" s="1523"/>
      <c r="AH18" s="1523"/>
      <c r="AI18" s="1523"/>
      <c r="AJ18" s="1524"/>
      <c r="AK18" s="393"/>
      <c r="AL18" s="393"/>
    </row>
    <row r="19" spans="1:38" ht="45.6" customHeight="1" thickBot="1" x14ac:dyDescent="0.25">
      <c r="A19" s="505" t="s">
        <v>1254</v>
      </c>
      <c r="B19" s="508"/>
      <c r="C19" s="1530" t="s">
        <v>1255</v>
      </c>
      <c r="D19" s="1530"/>
      <c r="E19" s="1530"/>
      <c r="F19" s="1530"/>
      <c r="G19" s="1530"/>
      <c r="H19" s="1530"/>
      <c r="I19" s="1530"/>
      <c r="J19" s="1530"/>
      <c r="K19" s="1530"/>
      <c r="L19" s="1530"/>
      <c r="M19" s="1530"/>
      <c r="N19" s="1530"/>
      <c r="O19" s="1530"/>
      <c r="P19" s="1530"/>
      <c r="Q19" s="1530"/>
      <c r="R19" s="1530"/>
      <c r="S19" s="1530"/>
      <c r="T19" s="1530"/>
      <c r="U19" s="1530"/>
      <c r="V19" s="1530"/>
      <c r="W19" s="1530"/>
      <c r="X19" s="1530"/>
      <c r="Y19" s="1530"/>
      <c r="Z19" s="1530"/>
      <c r="AA19" s="1530"/>
      <c r="AB19" s="1530"/>
      <c r="AC19" s="1530"/>
      <c r="AD19" s="1530"/>
      <c r="AE19" s="1530"/>
      <c r="AF19" s="1530"/>
      <c r="AG19" s="1530"/>
      <c r="AH19" s="1530"/>
      <c r="AI19" s="1530"/>
      <c r="AJ19" s="1531"/>
      <c r="AK19" s="393"/>
      <c r="AL19" s="393"/>
    </row>
  </sheetData>
  <mergeCells count="19">
    <mergeCell ref="C18:AJ18"/>
    <mergeCell ref="C19:AJ19"/>
    <mergeCell ref="F12:AJ12"/>
    <mergeCell ref="F13:AJ13"/>
    <mergeCell ref="F14:AJ14"/>
    <mergeCell ref="D15:AJ15"/>
    <mergeCell ref="C16:AJ16"/>
    <mergeCell ref="C17:AJ17"/>
    <mergeCell ref="A1:AJ1"/>
    <mergeCell ref="F11:AJ11"/>
    <mergeCell ref="C2:AJ2"/>
    <mergeCell ref="C3:AJ3"/>
    <mergeCell ref="C4:AJ4"/>
    <mergeCell ref="F5:AJ5"/>
    <mergeCell ref="F6:AJ6"/>
    <mergeCell ref="F7:AJ7"/>
    <mergeCell ref="F8:AJ8"/>
    <mergeCell ref="D9:D10"/>
    <mergeCell ref="F9:AJ10"/>
  </mergeCells>
  <phoneticPr fontId="59"/>
  <printOptions horizontalCentered="1"/>
  <pageMargins left="0.51181102362204722" right="0.51181102362204722"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E33CF-ED3F-401D-97CF-1F63D99AEE56}">
  <dimension ref="A1"/>
  <sheetViews>
    <sheetView workbookViewId="0"/>
  </sheetViews>
  <sheetFormatPr defaultRowHeight="13.2" x14ac:dyDescent="0.2"/>
  <sheetData/>
  <phoneticPr fontId="59"/>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0DCA5-DBEE-4F2D-90A1-C84CA5C5E868}">
  <sheetPr>
    <tabColor rgb="FFFF0000"/>
  </sheetPr>
  <dimension ref="A1:O209"/>
  <sheetViews>
    <sheetView view="pageBreakPreview" zoomScaleNormal="100" zoomScaleSheetLayoutView="100" workbookViewId="0"/>
  </sheetViews>
  <sheetFormatPr defaultRowHeight="13.2" x14ac:dyDescent="0.2"/>
  <cols>
    <col min="1" max="1" width="22" style="343" customWidth="1"/>
    <col min="2" max="2" width="9.109375" bestFit="1" customWidth="1"/>
    <col min="3" max="3" width="5.77734375" style="207" bestFit="1" customWidth="1"/>
    <col min="4" max="4" width="5.77734375" style="343" bestFit="1" customWidth="1"/>
    <col min="5" max="5" width="6.109375" customWidth="1"/>
    <col min="6" max="6" width="5" style="71" customWidth="1"/>
    <col min="9" max="9" width="7" customWidth="1"/>
    <col min="10" max="10" width="3.5546875" bestFit="1" customWidth="1"/>
    <col min="12" max="12" width="3.5546875" bestFit="1" customWidth="1"/>
    <col min="18" max="18" width="9.21875" customWidth="1"/>
  </cols>
  <sheetData>
    <row r="1" spans="1:15" s="120" customFormat="1" ht="18" customHeight="1" x14ac:dyDescent="0.2">
      <c r="A1" s="367"/>
      <c r="C1" s="119"/>
      <c r="D1" s="367"/>
      <c r="G1" s="370" t="s">
        <v>1165</v>
      </c>
      <c r="H1" s="368"/>
      <c r="I1" s="369"/>
      <c r="J1" s="369" t="s">
        <v>1159</v>
      </c>
      <c r="K1" s="369"/>
      <c r="L1" s="369" t="s">
        <v>1158</v>
      </c>
    </row>
    <row r="2" spans="1:15" s="120" customFormat="1" ht="3.6" customHeight="1" x14ac:dyDescent="0.2">
      <c r="A2" s="367"/>
      <c r="C2" s="119"/>
      <c r="D2" s="367"/>
      <c r="F2" s="880"/>
      <c r="G2" s="881"/>
      <c r="H2" s="881"/>
      <c r="I2" s="881"/>
      <c r="J2" s="881"/>
      <c r="K2" s="881"/>
      <c r="L2" s="881"/>
    </row>
    <row r="3" spans="1:15" s="120" customFormat="1" ht="18.600000000000001" customHeight="1" x14ac:dyDescent="0.2">
      <c r="A3" s="366" t="s">
        <v>1160</v>
      </c>
      <c r="C3" s="119"/>
      <c r="D3" s="367"/>
    </row>
    <row r="4" spans="1:15" s="120" customFormat="1" ht="27" customHeight="1" x14ac:dyDescent="0.2">
      <c r="A4" s="367"/>
      <c r="C4" s="119"/>
      <c r="D4" s="367"/>
      <c r="F4" s="119"/>
      <c r="G4" s="119" t="s">
        <v>1161</v>
      </c>
      <c r="H4" s="887" t="str">
        <f>データ入力シート!F6&amp;""</f>
        <v/>
      </c>
      <c r="I4" s="895"/>
      <c r="J4" s="887" t="str">
        <f>データ入力シート!N6&amp;""</f>
        <v/>
      </c>
      <c r="K4" s="888"/>
      <c r="L4" s="888"/>
    </row>
    <row r="5" spans="1:15" s="120" customFormat="1" ht="43.8" customHeight="1" x14ac:dyDescent="0.2">
      <c r="A5" s="891" t="s">
        <v>1162</v>
      </c>
      <c r="B5" s="892"/>
      <c r="C5" s="892"/>
      <c r="D5" s="892"/>
      <c r="E5" s="892"/>
      <c r="F5" s="892"/>
      <c r="G5" s="892"/>
      <c r="H5" s="892"/>
      <c r="I5" s="892"/>
      <c r="J5" s="892"/>
      <c r="K5" s="892"/>
      <c r="L5" s="892"/>
    </row>
    <row r="6" spans="1:15" s="120" customFormat="1" ht="26.4" customHeight="1" x14ac:dyDescent="0.2">
      <c r="A6" s="896" t="s">
        <v>1419</v>
      </c>
      <c r="B6" s="897"/>
      <c r="C6" s="897"/>
      <c r="D6" s="897"/>
      <c r="E6" s="897"/>
      <c r="F6" s="897"/>
      <c r="G6" s="897"/>
      <c r="H6" s="897"/>
      <c r="I6" s="897"/>
      <c r="J6" s="897"/>
      <c r="K6" s="897"/>
      <c r="L6" s="897"/>
      <c r="O6" s="371"/>
    </row>
    <row r="7" spans="1:15" s="120" customFormat="1" ht="24" customHeight="1" x14ac:dyDescent="0.2">
      <c r="A7" s="900" t="s">
        <v>1420</v>
      </c>
      <c r="B7" s="901"/>
      <c r="C7" s="901"/>
      <c r="D7" s="901"/>
      <c r="E7" s="901"/>
      <c r="F7" s="901"/>
      <c r="G7" s="901"/>
      <c r="H7" s="901"/>
      <c r="I7" s="901"/>
      <c r="J7" s="901"/>
      <c r="K7" s="901"/>
      <c r="L7" s="901"/>
      <c r="O7" s="371"/>
    </row>
    <row r="8" spans="1:15" s="120" customFormat="1" ht="24" customHeight="1" x14ac:dyDescent="0.2">
      <c r="A8" s="898" t="s">
        <v>1421</v>
      </c>
      <c r="B8" s="899"/>
      <c r="C8" s="899"/>
      <c r="D8" s="899"/>
      <c r="E8" s="899"/>
      <c r="F8" s="899"/>
      <c r="G8" s="899"/>
      <c r="H8" s="899"/>
      <c r="I8" s="899"/>
      <c r="J8" s="899"/>
      <c r="K8" s="899"/>
      <c r="L8" s="899"/>
      <c r="O8" s="371"/>
    </row>
    <row r="9" spans="1:15" s="120" customFormat="1" ht="42.6" customHeight="1" x14ac:dyDescent="0.2">
      <c r="A9" s="628" t="s">
        <v>1325</v>
      </c>
      <c r="B9" s="629" t="s">
        <v>1169</v>
      </c>
      <c r="C9" s="630" t="s">
        <v>1164</v>
      </c>
      <c r="D9" s="631" t="s">
        <v>1176</v>
      </c>
      <c r="E9" s="889" t="s">
        <v>1146</v>
      </c>
      <c r="F9" s="890"/>
      <c r="G9" s="890"/>
      <c r="H9" s="890"/>
      <c r="I9" s="890"/>
      <c r="J9" s="890"/>
      <c r="K9" s="890"/>
      <c r="L9" s="890"/>
    </row>
    <row r="10" spans="1:15" s="120" customFormat="1" ht="25.05" customHeight="1" x14ac:dyDescent="0.2">
      <c r="A10" s="436" t="s">
        <v>1323</v>
      </c>
      <c r="B10" s="655" t="s">
        <v>1163</v>
      </c>
      <c r="C10" s="656" t="s">
        <v>1167</v>
      </c>
      <c r="D10" s="378"/>
      <c r="E10" s="884" t="s">
        <v>1390</v>
      </c>
      <c r="F10" s="885"/>
      <c r="G10" s="885"/>
      <c r="H10" s="885"/>
      <c r="I10" s="885"/>
      <c r="J10" s="885"/>
      <c r="K10" s="885"/>
      <c r="L10" s="885"/>
    </row>
    <row r="11" spans="1:15" s="120" customFormat="1" ht="25.05" customHeight="1" x14ac:dyDescent="0.2">
      <c r="A11" s="436" t="s">
        <v>1323</v>
      </c>
      <c r="B11" s="655" t="s">
        <v>1163</v>
      </c>
      <c r="C11" s="656" t="s">
        <v>1167</v>
      </c>
      <c r="D11" s="378"/>
      <c r="E11" s="886" t="s">
        <v>1402</v>
      </c>
      <c r="F11" s="871"/>
      <c r="G11" s="871"/>
      <c r="H11" s="871"/>
      <c r="I11" s="871"/>
      <c r="J11" s="871"/>
      <c r="K11" s="871"/>
      <c r="L11" s="872"/>
    </row>
    <row r="12" spans="1:15" s="120" customFormat="1" ht="25.05" customHeight="1" x14ac:dyDescent="0.2">
      <c r="A12" s="436" t="s">
        <v>1324</v>
      </c>
      <c r="B12" s="655" t="s">
        <v>1163</v>
      </c>
      <c r="C12" s="656" t="s">
        <v>1167</v>
      </c>
      <c r="D12" s="378"/>
      <c r="E12" s="884" t="s">
        <v>1391</v>
      </c>
      <c r="F12" s="885"/>
      <c r="G12" s="885"/>
      <c r="H12" s="885"/>
      <c r="I12" s="885"/>
      <c r="J12" s="885"/>
      <c r="K12" s="885"/>
      <c r="L12" s="885"/>
    </row>
    <row r="13" spans="1:15" s="120" customFormat="1" ht="56.4" customHeight="1" x14ac:dyDescent="0.2">
      <c r="A13" s="436" t="s">
        <v>1342</v>
      </c>
      <c r="B13" s="655" t="s">
        <v>1163</v>
      </c>
      <c r="C13" s="656" t="s">
        <v>1167</v>
      </c>
      <c r="D13" s="378"/>
      <c r="E13" s="884" t="s">
        <v>1392</v>
      </c>
      <c r="F13" s="885"/>
      <c r="G13" s="885"/>
      <c r="H13" s="885"/>
      <c r="I13" s="885"/>
      <c r="J13" s="885"/>
      <c r="K13" s="885"/>
      <c r="L13" s="885"/>
    </row>
    <row r="14" spans="1:15" s="120" customFormat="1" ht="128.4" customHeight="1" x14ac:dyDescent="0.2">
      <c r="A14" s="645" t="s">
        <v>1409</v>
      </c>
      <c r="B14" s="655" t="s">
        <v>1163</v>
      </c>
      <c r="C14" s="656" t="s">
        <v>1408</v>
      </c>
      <c r="D14" s="378"/>
      <c r="E14" s="886" t="s">
        <v>1422</v>
      </c>
      <c r="F14" s="871"/>
      <c r="G14" s="871"/>
      <c r="H14" s="871"/>
      <c r="I14" s="871"/>
      <c r="J14" s="871"/>
      <c r="K14" s="871"/>
      <c r="L14" s="872"/>
    </row>
    <row r="15" spans="1:15" s="120" customFormat="1" ht="19.95" customHeight="1" x14ac:dyDescent="0.2">
      <c r="A15" s="436" t="s">
        <v>1288</v>
      </c>
      <c r="B15" s="655" t="s">
        <v>1163</v>
      </c>
      <c r="C15" s="656" t="s">
        <v>1166</v>
      </c>
      <c r="D15" s="656" t="s">
        <v>1177</v>
      </c>
      <c r="E15" s="884" t="s">
        <v>1170</v>
      </c>
      <c r="F15" s="885"/>
      <c r="G15" s="885"/>
      <c r="H15" s="885"/>
      <c r="I15" s="885"/>
      <c r="J15" s="885"/>
      <c r="K15" s="885"/>
      <c r="L15" s="885"/>
    </row>
    <row r="16" spans="1:15" s="120" customFormat="1" ht="19.95" customHeight="1" x14ac:dyDescent="0.2">
      <c r="A16" s="436" t="s">
        <v>1289</v>
      </c>
      <c r="B16" s="655" t="s">
        <v>1163</v>
      </c>
      <c r="C16" s="656" t="s">
        <v>1168</v>
      </c>
      <c r="D16" s="656" t="s">
        <v>1178</v>
      </c>
      <c r="E16" s="884" t="s">
        <v>1171</v>
      </c>
      <c r="F16" s="885"/>
      <c r="G16" s="885"/>
      <c r="H16" s="885"/>
      <c r="I16" s="885"/>
      <c r="J16" s="885"/>
      <c r="K16" s="885"/>
      <c r="L16" s="885"/>
    </row>
    <row r="17" spans="1:12" s="120" customFormat="1" ht="19.95" customHeight="1" x14ac:dyDescent="0.2">
      <c r="A17" s="436" t="s">
        <v>1290</v>
      </c>
      <c r="B17" s="655" t="s">
        <v>1163</v>
      </c>
      <c r="C17" s="656" t="s">
        <v>1168</v>
      </c>
      <c r="D17" s="656" t="s">
        <v>1178</v>
      </c>
      <c r="E17" s="884" t="s">
        <v>1327</v>
      </c>
      <c r="F17" s="885"/>
      <c r="G17" s="885"/>
      <c r="H17" s="885"/>
      <c r="I17" s="885"/>
      <c r="J17" s="885"/>
      <c r="K17" s="885"/>
      <c r="L17" s="885"/>
    </row>
    <row r="18" spans="1:12" s="120" customFormat="1" ht="19.95" customHeight="1" x14ac:dyDescent="0.2">
      <c r="A18" s="436" t="s">
        <v>1291</v>
      </c>
      <c r="B18" s="655" t="s">
        <v>1163</v>
      </c>
      <c r="C18" s="656" t="s">
        <v>1168</v>
      </c>
      <c r="D18" s="656" t="s">
        <v>1178</v>
      </c>
      <c r="E18" s="884" t="s">
        <v>1172</v>
      </c>
      <c r="F18" s="885"/>
      <c r="G18" s="885"/>
      <c r="H18" s="885"/>
      <c r="I18" s="885"/>
      <c r="J18" s="885"/>
      <c r="K18" s="885"/>
      <c r="L18" s="885"/>
    </row>
    <row r="19" spans="1:12" s="120" customFormat="1" ht="19.95" customHeight="1" x14ac:dyDescent="0.2">
      <c r="A19" s="436" t="s">
        <v>1292</v>
      </c>
      <c r="B19" s="655" t="s">
        <v>1163</v>
      </c>
      <c r="C19" s="656" t="s">
        <v>1356</v>
      </c>
      <c r="D19" s="378"/>
      <c r="E19" s="884" t="s">
        <v>1349</v>
      </c>
      <c r="F19" s="885"/>
      <c r="G19" s="885"/>
      <c r="H19" s="885"/>
      <c r="I19" s="885"/>
      <c r="J19" s="885"/>
      <c r="K19" s="885"/>
      <c r="L19" s="885"/>
    </row>
    <row r="20" spans="1:12" s="120" customFormat="1" ht="19.95" customHeight="1" x14ac:dyDescent="0.2">
      <c r="A20" s="436" t="s">
        <v>1293</v>
      </c>
      <c r="B20" s="655" t="s">
        <v>1163</v>
      </c>
      <c r="C20" s="656" t="s">
        <v>1166</v>
      </c>
      <c r="D20" s="656" t="s">
        <v>1177</v>
      </c>
      <c r="E20" s="884" t="s">
        <v>1173</v>
      </c>
      <c r="F20" s="885"/>
      <c r="G20" s="885"/>
      <c r="H20" s="885"/>
      <c r="I20" s="885"/>
      <c r="J20" s="885"/>
      <c r="K20" s="885"/>
      <c r="L20" s="885"/>
    </row>
    <row r="21" spans="1:12" s="120" customFormat="1" ht="19.95" customHeight="1" x14ac:dyDescent="0.2">
      <c r="A21" s="436" t="s">
        <v>1294</v>
      </c>
      <c r="B21" s="655" t="s">
        <v>1163</v>
      </c>
      <c r="C21" s="656" t="s">
        <v>1166</v>
      </c>
      <c r="D21" s="378"/>
      <c r="E21" s="884" t="s">
        <v>1328</v>
      </c>
      <c r="F21" s="885"/>
      <c r="G21" s="885"/>
      <c r="H21" s="885"/>
      <c r="I21" s="885"/>
      <c r="J21" s="885"/>
      <c r="K21" s="885"/>
      <c r="L21" s="885"/>
    </row>
    <row r="22" spans="1:12" s="120" customFormat="1" ht="53.4" customHeight="1" x14ac:dyDescent="0.2">
      <c r="A22" s="437" t="s">
        <v>1387</v>
      </c>
      <c r="B22" s="655" t="s">
        <v>1163</v>
      </c>
      <c r="C22" s="656" t="s">
        <v>1168</v>
      </c>
      <c r="D22" s="656" t="s">
        <v>1168</v>
      </c>
      <c r="E22" s="884" t="s">
        <v>1393</v>
      </c>
      <c r="F22" s="885"/>
      <c r="G22" s="885"/>
      <c r="H22" s="885"/>
      <c r="I22" s="885"/>
      <c r="J22" s="885"/>
      <c r="K22" s="885"/>
      <c r="L22" s="885"/>
    </row>
    <row r="23" spans="1:12" s="120" customFormat="1" ht="19.95" customHeight="1" x14ac:dyDescent="0.2">
      <c r="A23" s="437" t="s">
        <v>1388</v>
      </c>
      <c r="B23" s="655" t="s">
        <v>1163</v>
      </c>
      <c r="C23" s="656" t="s">
        <v>1167</v>
      </c>
      <c r="D23" s="656" t="s">
        <v>1178</v>
      </c>
      <c r="E23" s="882" t="s">
        <v>1175</v>
      </c>
      <c r="F23" s="883"/>
      <c r="G23" s="883"/>
      <c r="H23" s="883"/>
      <c r="I23" s="883"/>
      <c r="J23" s="883"/>
      <c r="K23" s="883"/>
      <c r="L23" s="883"/>
    </row>
    <row r="24" spans="1:12" s="120" customFormat="1" ht="19.95" customHeight="1" x14ac:dyDescent="0.2">
      <c r="A24" s="437" t="s">
        <v>1413</v>
      </c>
      <c r="B24" s="655" t="s">
        <v>1163</v>
      </c>
      <c r="C24" s="656" t="s">
        <v>1166</v>
      </c>
      <c r="D24" s="378"/>
      <c r="E24" s="882" t="s">
        <v>1174</v>
      </c>
      <c r="F24" s="883"/>
      <c r="G24" s="883"/>
      <c r="H24" s="883"/>
      <c r="I24" s="883"/>
      <c r="J24" s="883"/>
      <c r="K24" s="883"/>
      <c r="L24" s="883"/>
    </row>
    <row r="25" spans="1:12" s="120" customFormat="1" ht="19.95" customHeight="1" x14ac:dyDescent="0.2">
      <c r="A25" s="893" t="s">
        <v>1389</v>
      </c>
      <c r="B25" s="655" t="s">
        <v>1163</v>
      </c>
      <c r="C25" s="656" t="s">
        <v>1167</v>
      </c>
      <c r="D25" s="656" t="s">
        <v>1178</v>
      </c>
      <c r="E25" s="882" t="s">
        <v>1295</v>
      </c>
      <c r="F25" s="883"/>
      <c r="G25" s="883"/>
      <c r="H25" s="883"/>
      <c r="I25" s="883"/>
      <c r="J25" s="883"/>
      <c r="K25" s="883"/>
      <c r="L25" s="883"/>
    </row>
    <row r="26" spans="1:12" s="120" customFormat="1" ht="19.95" customHeight="1" x14ac:dyDescent="0.2">
      <c r="A26" s="894"/>
      <c r="B26" s="655" t="s">
        <v>1163</v>
      </c>
      <c r="C26" s="656" t="s">
        <v>1167</v>
      </c>
      <c r="D26" s="656" t="s">
        <v>1168</v>
      </c>
      <c r="E26" s="882" t="s">
        <v>1296</v>
      </c>
      <c r="F26" s="883"/>
      <c r="G26" s="883"/>
      <c r="H26" s="883"/>
      <c r="I26" s="883"/>
      <c r="J26" s="883"/>
      <c r="K26" s="883"/>
      <c r="L26" s="883"/>
    </row>
    <row r="27" spans="1:12" s="120" customFormat="1" ht="58.8" customHeight="1" x14ac:dyDescent="0.2">
      <c r="A27" s="627" t="s">
        <v>1398</v>
      </c>
      <c r="B27" s="655" t="s">
        <v>1163</v>
      </c>
      <c r="C27" s="656" t="s">
        <v>1166</v>
      </c>
      <c r="D27" s="378"/>
      <c r="E27" s="882" t="s">
        <v>1397</v>
      </c>
      <c r="F27" s="883"/>
      <c r="G27" s="883"/>
      <c r="H27" s="883"/>
      <c r="I27" s="883"/>
      <c r="J27" s="883"/>
      <c r="K27" s="883"/>
      <c r="L27" s="883"/>
    </row>
    <row r="28" spans="1:12" s="120" customFormat="1" ht="19.95" customHeight="1" x14ac:dyDescent="0.2">
      <c r="A28" s="367"/>
      <c r="C28" s="119"/>
      <c r="D28" s="367"/>
    </row>
    <row r="29" spans="1:12" s="120" customFormat="1" ht="19.95" customHeight="1" x14ac:dyDescent="0.2">
      <c r="A29" s="367"/>
      <c r="C29" s="119"/>
      <c r="D29" s="367"/>
    </row>
    <row r="30" spans="1:12" s="120" customFormat="1" ht="19.95" customHeight="1" x14ac:dyDescent="0.2">
      <c r="A30" s="367"/>
      <c r="C30" s="119"/>
      <c r="D30" s="367"/>
    </row>
    <row r="31" spans="1:12" s="120" customFormat="1" ht="19.95" customHeight="1" x14ac:dyDescent="0.2">
      <c r="A31" s="367"/>
      <c r="C31" s="119"/>
      <c r="D31" s="367"/>
    </row>
    <row r="32" spans="1:12" s="120" customFormat="1" ht="19.95" customHeight="1" x14ac:dyDescent="0.2">
      <c r="A32" s="367"/>
      <c r="C32" s="119"/>
      <c r="D32" s="367"/>
    </row>
    <row r="33" spans="1:4" s="120" customFormat="1" ht="19.95" customHeight="1" x14ac:dyDescent="0.2">
      <c r="A33" s="367"/>
      <c r="C33" s="119"/>
      <c r="D33" s="367"/>
    </row>
    <row r="34" spans="1:4" s="120" customFormat="1" ht="19.95" customHeight="1" x14ac:dyDescent="0.2">
      <c r="A34" s="367"/>
      <c r="C34" s="119"/>
      <c r="D34" s="367"/>
    </row>
    <row r="35" spans="1:4" s="120" customFormat="1" ht="19.95" customHeight="1" x14ac:dyDescent="0.2">
      <c r="A35" s="367"/>
      <c r="C35" s="119"/>
      <c r="D35" s="367"/>
    </row>
    <row r="36" spans="1:4" s="120" customFormat="1" ht="19.95" customHeight="1" x14ac:dyDescent="0.2">
      <c r="A36" s="367"/>
      <c r="C36" s="119"/>
      <c r="D36" s="367"/>
    </row>
    <row r="37" spans="1:4" s="120" customFormat="1" ht="19.95" customHeight="1" x14ac:dyDescent="0.2">
      <c r="A37" s="367"/>
      <c r="C37" s="119"/>
      <c r="D37" s="367"/>
    </row>
    <row r="38" spans="1:4" s="120" customFormat="1" ht="19.95" customHeight="1" x14ac:dyDescent="0.2">
      <c r="A38" s="367"/>
      <c r="C38" s="119"/>
      <c r="D38" s="367"/>
    </row>
    <row r="39" spans="1:4" s="120" customFormat="1" ht="19.95" customHeight="1" x14ac:dyDescent="0.2">
      <c r="A39" s="367"/>
      <c r="C39" s="119"/>
      <c r="D39" s="367"/>
    </row>
    <row r="40" spans="1:4" s="120" customFormat="1" ht="19.95" customHeight="1" x14ac:dyDescent="0.2">
      <c r="A40" s="367"/>
      <c r="C40" s="119"/>
      <c r="D40" s="367"/>
    </row>
    <row r="41" spans="1:4" s="120" customFormat="1" ht="19.95" customHeight="1" x14ac:dyDescent="0.2">
      <c r="A41" s="367"/>
      <c r="C41" s="119"/>
      <c r="D41" s="367"/>
    </row>
    <row r="42" spans="1:4" s="120" customFormat="1" ht="19.95" customHeight="1" x14ac:dyDescent="0.2">
      <c r="A42" s="367"/>
      <c r="C42" s="119"/>
      <c r="D42" s="367"/>
    </row>
    <row r="43" spans="1:4" s="120" customFormat="1" ht="19.95" customHeight="1" x14ac:dyDescent="0.2">
      <c r="A43" s="367"/>
      <c r="C43" s="119"/>
      <c r="D43" s="367"/>
    </row>
    <row r="44" spans="1:4" s="120" customFormat="1" ht="19.95" customHeight="1" x14ac:dyDescent="0.2">
      <c r="A44" s="367"/>
      <c r="C44" s="119"/>
      <c r="D44" s="367"/>
    </row>
    <row r="45" spans="1:4" s="120" customFormat="1" ht="19.95" customHeight="1" x14ac:dyDescent="0.2">
      <c r="A45" s="367"/>
      <c r="C45" s="119"/>
      <c r="D45" s="367"/>
    </row>
    <row r="46" spans="1:4" s="120" customFormat="1" ht="19.95" customHeight="1" x14ac:dyDescent="0.2">
      <c r="A46" s="367"/>
      <c r="C46" s="119"/>
      <c r="D46" s="367"/>
    </row>
    <row r="47" spans="1:4" s="120" customFormat="1" ht="19.95" customHeight="1" x14ac:dyDescent="0.2">
      <c r="A47" s="367"/>
      <c r="C47" s="119"/>
      <c r="D47" s="367"/>
    </row>
    <row r="48" spans="1:4" s="120" customFormat="1" ht="19.95" customHeight="1" x14ac:dyDescent="0.2">
      <c r="A48" s="367"/>
      <c r="C48" s="119"/>
      <c r="D48" s="367"/>
    </row>
    <row r="49" spans="1:4" s="120" customFormat="1" ht="19.95" customHeight="1" x14ac:dyDescent="0.2">
      <c r="A49" s="367"/>
      <c r="C49" s="119"/>
      <c r="D49" s="367"/>
    </row>
    <row r="50" spans="1:4" s="120" customFormat="1" ht="19.95" customHeight="1" x14ac:dyDescent="0.2">
      <c r="A50" s="367"/>
      <c r="C50" s="119"/>
      <c r="D50" s="367"/>
    </row>
    <row r="51" spans="1:4" s="120" customFormat="1" ht="19.95" customHeight="1" x14ac:dyDescent="0.2">
      <c r="A51" s="367"/>
      <c r="C51" s="119"/>
      <c r="D51" s="367"/>
    </row>
    <row r="52" spans="1:4" s="120" customFormat="1" ht="19.95" customHeight="1" x14ac:dyDescent="0.2">
      <c r="A52" s="367"/>
      <c r="C52" s="119"/>
      <c r="D52" s="367"/>
    </row>
    <row r="53" spans="1:4" s="120" customFormat="1" ht="19.95" customHeight="1" x14ac:dyDescent="0.2">
      <c r="A53" s="367"/>
      <c r="C53" s="119"/>
      <c r="D53" s="367"/>
    </row>
    <row r="54" spans="1:4" s="120" customFormat="1" ht="19.95" customHeight="1" x14ac:dyDescent="0.2">
      <c r="A54" s="367"/>
      <c r="C54" s="119"/>
      <c r="D54" s="367"/>
    </row>
    <row r="55" spans="1:4" s="120" customFormat="1" ht="19.95" customHeight="1" x14ac:dyDescent="0.2">
      <c r="A55" s="367"/>
      <c r="C55" s="119"/>
      <c r="D55" s="367"/>
    </row>
    <row r="56" spans="1:4" s="120" customFormat="1" ht="19.95" customHeight="1" x14ac:dyDescent="0.2">
      <c r="A56" s="367"/>
      <c r="C56" s="119"/>
      <c r="D56" s="367"/>
    </row>
    <row r="57" spans="1:4" s="120" customFormat="1" ht="19.95" customHeight="1" x14ac:dyDescent="0.2">
      <c r="A57" s="367"/>
      <c r="C57" s="119"/>
      <c r="D57" s="367"/>
    </row>
    <row r="58" spans="1:4" s="120" customFormat="1" ht="19.95" customHeight="1" x14ac:dyDescent="0.2">
      <c r="A58" s="367"/>
      <c r="C58" s="119"/>
      <c r="D58" s="367"/>
    </row>
    <row r="59" spans="1:4" s="120" customFormat="1" ht="19.95" customHeight="1" x14ac:dyDescent="0.2">
      <c r="A59" s="367"/>
      <c r="C59" s="119"/>
      <c r="D59" s="367"/>
    </row>
    <row r="60" spans="1:4" s="120" customFormat="1" ht="19.95" customHeight="1" x14ac:dyDescent="0.2">
      <c r="A60" s="367"/>
      <c r="C60" s="119"/>
      <c r="D60" s="367"/>
    </row>
    <row r="61" spans="1:4" s="120" customFormat="1" ht="19.95" customHeight="1" x14ac:dyDescent="0.2">
      <c r="A61" s="367"/>
      <c r="C61" s="119"/>
      <c r="D61" s="367"/>
    </row>
    <row r="62" spans="1:4" s="120" customFormat="1" ht="19.95" customHeight="1" x14ac:dyDescent="0.2">
      <c r="A62" s="367"/>
      <c r="C62" s="119"/>
      <c r="D62" s="367"/>
    </row>
    <row r="63" spans="1:4" s="120" customFormat="1" ht="19.95" customHeight="1" x14ac:dyDescent="0.2">
      <c r="A63" s="367"/>
      <c r="C63" s="119"/>
      <c r="D63" s="367"/>
    </row>
    <row r="64" spans="1:4" s="120" customFormat="1" ht="19.95" customHeight="1" x14ac:dyDescent="0.2">
      <c r="A64" s="367"/>
      <c r="C64" s="119"/>
      <c r="D64" s="367"/>
    </row>
    <row r="65" spans="1:4" s="120" customFormat="1" ht="19.95" customHeight="1" x14ac:dyDescent="0.2">
      <c r="A65" s="367"/>
      <c r="C65" s="119"/>
      <c r="D65" s="367"/>
    </row>
    <row r="66" spans="1:4" s="120" customFormat="1" ht="19.95" customHeight="1" x14ac:dyDescent="0.2">
      <c r="A66" s="367"/>
      <c r="C66" s="119"/>
      <c r="D66" s="367"/>
    </row>
    <row r="67" spans="1:4" s="120" customFormat="1" ht="19.95" customHeight="1" x14ac:dyDescent="0.2">
      <c r="A67" s="367"/>
      <c r="C67" s="119"/>
      <c r="D67" s="367"/>
    </row>
    <row r="68" spans="1:4" s="120" customFormat="1" ht="19.95" customHeight="1" x14ac:dyDescent="0.2">
      <c r="A68" s="367"/>
      <c r="C68" s="119"/>
      <c r="D68" s="367"/>
    </row>
    <row r="69" spans="1:4" s="120" customFormat="1" ht="19.95" customHeight="1" x14ac:dyDescent="0.2">
      <c r="A69" s="367"/>
      <c r="C69" s="119"/>
      <c r="D69" s="367"/>
    </row>
    <row r="70" spans="1:4" s="120" customFormat="1" ht="19.95" customHeight="1" x14ac:dyDescent="0.2">
      <c r="A70" s="367"/>
      <c r="C70" s="119"/>
      <c r="D70" s="367"/>
    </row>
    <row r="71" spans="1:4" s="120" customFormat="1" ht="19.95" customHeight="1" x14ac:dyDescent="0.2">
      <c r="A71" s="367"/>
      <c r="C71" s="119"/>
      <c r="D71" s="367"/>
    </row>
    <row r="72" spans="1:4" s="120" customFormat="1" ht="19.95" customHeight="1" x14ac:dyDescent="0.2">
      <c r="A72" s="367"/>
      <c r="C72" s="119"/>
      <c r="D72" s="367"/>
    </row>
    <row r="73" spans="1:4" s="120" customFormat="1" ht="19.95" customHeight="1" x14ac:dyDescent="0.2">
      <c r="A73" s="367"/>
      <c r="C73" s="119"/>
      <c r="D73" s="367"/>
    </row>
    <row r="74" spans="1:4" s="120" customFormat="1" ht="19.95" customHeight="1" x14ac:dyDescent="0.2">
      <c r="A74" s="367"/>
      <c r="C74" s="119"/>
      <c r="D74" s="367"/>
    </row>
    <row r="75" spans="1:4" s="120" customFormat="1" ht="19.95" customHeight="1" x14ac:dyDescent="0.2">
      <c r="A75" s="367"/>
      <c r="C75" s="119"/>
      <c r="D75" s="367"/>
    </row>
    <row r="76" spans="1:4" s="120" customFormat="1" ht="19.95" customHeight="1" x14ac:dyDescent="0.2">
      <c r="A76" s="367"/>
      <c r="C76" s="119"/>
      <c r="D76" s="367"/>
    </row>
    <row r="77" spans="1:4" s="120" customFormat="1" ht="19.95" customHeight="1" x14ac:dyDescent="0.2">
      <c r="A77" s="367"/>
      <c r="C77" s="119"/>
      <c r="D77" s="367"/>
    </row>
    <row r="78" spans="1:4" s="120" customFormat="1" ht="19.95" customHeight="1" x14ac:dyDescent="0.2">
      <c r="A78" s="367"/>
      <c r="C78" s="119"/>
      <c r="D78" s="367"/>
    </row>
    <row r="79" spans="1:4" s="120" customFormat="1" ht="19.95" customHeight="1" x14ac:dyDescent="0.2">
      <c r="A79" s="367"/>
      <c r="C79" s="119"/>
      <c r="D79" s="367"/>
    </row>
    <row r="80" spans="1:4" s="120" customFormat="1" ht="19.95" customHeight="1" x14ac:dyDescent="0.2">
      <c r="A80" s="367"/>
      <c r="C80" s="119"/>
      <c r="D80" s="367"/>
    </row>
    <row r="81" spans="1:4" s="120" customFormat="1" ht="19.95" customHeight="1" x14ac:dyDescent="0.2">
      <c r="A81" s="367"/>
      <c r="C81" s="119"/>
      <c r="D81" s="367"/>
    </row>
    <row r="82" spans="1:4" s="120" customFormat="1" ht="19.95" customHeight="1" x14ac:dyDescent="0.2">
      <c r="A82" s="367"/>
      <c r="C82" s="119"/>
      <c r="D82" s="367"/>
    </row>
    <row r="83" spans="1:4" s="120" customFormat="1" ht="19.95" customHeight="1" x14ac:dyDescent="0.2">
      <c r="A83" s="367"/>
      <c r="C83" s="119"/>
      <c r="D83" s="367"/>
    </row>
    <row r="84" spans="1:4" s="120" customFormat="1" ht="19.95" customHeight="1" x14ac:dyDescent="0.2">
      <c r="A84" s="367"/>
      <c r="C84" s="119"/>
      <c r="D84" s="367"/>
    </row>
    <row r="85" spans="1:4" s="120" customFormat="1" ht="19.95" customHeight="1" x14ac:dyDescent="0.2">
      <c r="A85" s="367"/>
      <c r="C85" s="119"/>
      <c r="D85" s="367"/>
    </row>
    <row r="86" spans="1:4" s="120" customFormat="1" ht="19.95" customHeight="1" x14ac:dyDescent="0.2">
      <c r="A86" s="367"/>
      <c r="C86" s="119"/>
      <c r="D86" s="367"/>
    </row>
    <row r="87" spans="1:4" s="120" customFormat="1" ht="19.95" customHeight="1" x14ac:dyDescent="0.2">
      <c r="A87" s="367"/>
      <c r="C87" s="119"/>
      <c r="D87" s="367"/>
    </row>
    <row r="88" spans="1:4" s="120" customFormat="1" ht="19.95" customHeight="1" x14ac:dyDescent="0.2">
      <c r="A88" s="367"/>
      <c r="C88" s="119"/>
      <c r="D88" s="367"/>
    </row>
    <row r="89" spans="1:4" s="120" customFormat="1" ht="19.95" customHeight="1" x14ac:dyDescent="0.2">
      <c r="A89" s="367"/>
      <c r="C89" s="119"/>
      <c r="D89" s="367"/>
    </row>
    <row r="90" spans="1:4" s="120" customFormat="1" ht="19.95" customHeight="1" x14ac:dyDescent="0.2">
      <c r="A90" s="367"/>
      <c r="C90" s="119"/>
      <c r="D90" s="367"/>
    </row>
    <row r="91" spans="1:4" s="120" customFormat="1" ht="19.95" customHeight="1" x14ac:dyDescent="0.2">
      <c r="A91" s="367"/>
      <c r="C91" s="119"/>
      <c r="D91" s="367"/>
    </row>
    <row r="92" spans="1:4" s="120" customFormat="1" ht="19.95" customHeight="1" x14ac:dyDescent="0.2">
      <c r="A92" s="367"/>
      <c r="C92" s="119"/>
      <c r="D92" s="367"/>
    </row>
    <row r="93" spans="1:4" s="120" customFormat="1" ht="19.95" customHeight="1" x14ac:dyDescent="0.2">
      <c r="A93" s="367"/>
      <c r="C93" s="119"/>
      <c r="D93" s="367"/>
    </row>
    <row r="94" spans="1:4" s="120" customFormat="1" ht="19.95" customHeight="1" x14ac:dyDescent="0.2">
      <c r="A94" s="367"/>
      <c r="C94" s="119"/>
      <c r="D94" s="367"/>
    </row>
    <row r="95" spans="1:4" s="120" customFormat="1" ht="19.95" customHeight="1" x14ac:dyDescent="0.2">
      <c r="A95" s="367"/>
      <c r="C95" s="119"/>
      <c r="D95" s="367"/>
    </row>
    <row r="96" spans="1:4" s="120" customFormat="1" ht="19.95" customHeight="1" x14ac:dyDescent="0.2">
      <c r="A96" s="367"/>
      <c r="C96" s="119"/>
      <c r="D96" s="367"/>
    </row>
    <row r="97" spans="1:4" s="120" customFormat="1" ht="19.95" customHeight="1" x14ac:dyDescent="0.2">
      <c r="A97" s="367"/>
      <c r="C97" s="119"/>
      <c r="D97" s="367"/>
    </row>
    <row r="98" spans="1:4" s="120" customFormat="1" ht="19.95" customHeight="1" x14ac:dyDescent="0.2">
      <c r="A98" s="367"/>
      <c r="C98" s="119"/>
      <c r="D98" s="367"/>
    </row>
    <row r="99" spans="1:4" s="120" customFormat="1" ht="19.95" customHeight="1" x14ac:dyDescent="0.2">
      <c r="A99" s="367"/>
      <c r="C99" s="119"/>
      <c r="D99" s="367"/>
    </row>
    <row r="100" spans="1:4" s="120" customFormat="1" ht="19.95" customHeight="1" x14ac:dyDescent="0.2">
      <c r="A100" s="367"/>
      <c r="C100" s="119"/>
      <c r="D100" s="367"/>
    </row>
    <row r="101" spans="1:4" s="120" customFormat="1" ht="19.95" customHeight="1" x14ac:dyDescent="0.2">
      <c r="A101" s="367"/>
      <c r="C101" s="119"/>
      <c r="D101" s="367"/>
    </row>
    <row r="102" spans="1:4" s="120" customFormat="1" ht="19.95" customHeight="1" x14ac:dyDescent="0.2">
      <c r="A102" s="367"/>
      <c r="C102" s="119"/>
      <c r="D102" s="367"/>
    </row>
    <row r="103" spans="1:4" s="120" customFormat="1" ht="19.95" customHeight="1" x14ac:dyDescent="0.2">
      <c r="A103" s="367"/>
      <c r="C103" s="119"/>
      <c r="D103" s="367"/>
    </row>
    <row r="104" spans="1:4" s="120" customFormat="1" ht="19.95" customHeight="1" x14ac:dyDescent="0.2">
      <c r="A104" s="367"/>
      <c r="C104" s="119"/>
      <c r="D104" s="367"/>
    </row>
    <row r="105" spans="1:4" s="120" customFormat="1" ht="19.95" customHeight="1" x14ac:dyDescent="0.2">
      <c r="A105" s="367"/>
      <c r="C105" s="119"/>
      <c r="D105" s="367"/>
    </row>
    <row r="106" spans="1:4" s="120" customFormat="1" ht="19.95" customHeight="1" x14ac:dyDescent="0.2">
      <c r="A106" s="367"/>
      <c r="C106" s="119"/>
      <c r="D106" s="367"/>
    </row>
    <row r="107" spans="1:4" s="120" customFormat="1" ht="19.95" customHeight="1" x14ac:dyDescent="0.2">
      <c r="A107" s="367"/>
      <c r="C107" s="119"/>
      <c r="D107" s="367"/>
    </row>
    <row r="108" spans="1:4" s="120" customFormat="1" ht="19.95" customHeight="1" x14ac:dyDescent="0.2">
      <c r="A108" s="367"/>
      <c r="C108" s="119"/>
      <c r="D108" s="367"/>
    </row>
    <row r="109" spans="1:4" s="120" customFormat="1" ht="19.95" customHeight="1" x14ac:dyDescent="0.2">
      <c r="A109" s="367"/>
      <c r="C109" s="119"/>
      <c r="D109" s="367"/>
    </row>
    <row r="110" spans="1:4" s="120" customFormat="1" ht="19.95" customHeight="1" x14ac:dyDescent="0.2">
      <c r="A110" s="367"/>
      <c r="C110" s="119"/>
      <c r="D110" s="367"/>
    </row>
    <row r="111" spans="1:4" s="120" customFormat="1" ht="19.95" customHeight="1" x14ac:dyDescent="0.2">
      <c r="A111" s="367"/>
      <c r="C111" s="119"/>
      <c r="D111" s="367"/>
    </row>
    <row r="112" spans="1:4" s="120" customFormat="1" ht="19.95" customHeight="1" x14ac:dyDescent="0.2">
      <c r="A112" s="367"/>
      <c r="C112" s="119"/>
      <c r="D112" s="367"/>
    </row>
    <row r="113" spans="1:4" s="120" customFormat="1" ht="19.95" customHeight="1" x14ac:dyDescent="0.2">
      <c r="A113" s="367"/>
      <c r="C113" s="119"/>
      <c r="D113" s="367"/>
    </row>
    <row r="114" spans="1:4" s="120" customFormat="1" ht="19.95" customHeight="1" x14ac:dyDescent="0.2">
      <c r="A114" s="367"/>
      <c r="C114" s="119"/>
      <c r="D114" s="367"/>
    </row>
    <row r="115" spans="1:4" s="120" customFormat="1" ht="19.95" customHeight="1" x14ac:dyDescent="0.2">
      <c r="A115" s="367"/>
      <c r="C115" s="119"/>
      <c r="D115" s="367"/>
    </row>
    <row r="116" spans="1:4" s="120" customFormat="1" ht="19.95" customHeight="1" x14ac:dyDescent="0.2">
      <c r="A116" s="367"/>
      <c r="C116" s="119"/>
      <c r="D116" s="367"/>
    </row>
    <row r="117" spans="1:4" s="120" customFormat="1" ht="19.95" customHeight="1" x14ac:dyDescent="0.2">
      <c r="A117" s="367"/>
      <c r="C117" s="119"/>
      <c r="D117" s="367"/>
    </row>
    <row r="118" spans="1:4" s="120" customFormat="1" ht="19.95" customHeight="1" x14ac:dyDescent="0.2">
      <c r="A118" s="367"/>
      <c r="C118" s="119"/>
      <c r="D118" s="367"/>
    </row>
    <row r="119" spans="1:4" s="120" customFormat="1" ht="19.95" customHeight="1" x14ac:dyDescent="0.2">
      <c r="A119" s="367"/>
      <c r="C119" s="119"/>
      <c r="D119" s="367"/>
    </row>
    <row r="120" spans="1:4" s="120" customFormat="1" ht="19.95" customHeight="1" x14ac:dyDescent="0.2">
      <c r="A120" s="367"/>
      <c r="C120" s="119"/>
      <c r="D120" s="367"/>
    </row>
    <row r="121" spans="1:4" s="120" customFormat="1" ht="19.95" customHeight="1" x14ac:dyDescent="0.2">
      <c r="A121" s="367"/>
      <c r="C121" s="119"/>
      <c r="D121" s="367"/>
    </row>
    <row r="122" spans="1:4" s="120" customFormat="1" ht="19.95" customHeight="1" x14ac:dyDescent="0.2">
      <c r="A122" s="367"/>
      <c r="C122" s="119"/>
      <c r="D122" s="367"/>
    </row>
    <row r="123" spans="1:4" s="120" customFormat="1" ht="19.95" customHeight="1" x14ac:dyDescent="0.2">
      <c r="A123" s="367"/>
      <c r="C123" s="119"/>
      <c r="D123" s="367"/>
    </row>
    <row r="124" spans="1:4" s="120" customFormat="1" ht="19.95" customHeight="1" x14ac:dyDescent="0.2">
      <c r="A124" s="367"/>
      <c r="C124" s="119"/>
      <c r="D124" s="367"/>
    </row>
    <row r="125" spans="1:4" s="120" customFormat="1" ht="19.95" customHeight="1" x14ac:dyDescent="0.2">
      <c r="A125" s="367"/>
      <c r="C125" s="119"/>
      <c r="D125" s="367"/>
    </row>
    <row r="126" spans="1:4" s="120" customFormat="1" ht="19.95" customHeight="1" x14ac:dyDescent="0.2">
      <c r="A126" s="367"/>
      <c r="C126" s="119"/>
      <c r="D126" s="367"/>
    </row>
    <row r="127" spans="1:4" s="120" customFormat="1" ht="19.95" customHeight="1" x14ac:dyDescent="0.2">
      <c r="A127" s="367"/>
      <c r="C127" s="119"/>
      <c r="D127" s="367"/>
    </row>
    <row r="128" spans="1:4" s="120" customFormat="1" ht="19.95" customHeight="1" x14ac:dyDescent="0.2">
      <c r="A128" s="367"/>
      <c r="C128" s="119"/>
      <c r="D128" s="367"/>
    </row>
    <row r="129" spans="1:4" s="120" customFormat="1" ht="19.95" customHeight="1" x14ac:dyDescent="0.2">
      <c r="A129" s="367"/>
      <c r="C129" s="119"/>
      <c r="D129" s="367"/>
    </row>
    <row r="130" spans="1:4" s="120" customFormat="1" ht="19.95" customHeight="1" x14ac:dyDescent="0.2">
      <c r="A130" s="367"/>
      <c r="C130" s="119"/>
      <c r="D130" s="367"/>
    </row>
    <row r="131" spans="1:4" s="120" customFormat="1" ht="19.95" customHeight="1" x14ac:dyDescent="0.2">
      <c r="A131" s="367"/>
      <c r="C131" s="119"/>
      <c r="D131" s="367"/>
    </row>
    <row r="132" spans="1:4" s="120" customFormat="1" ht="19.95" customHeight="1" x14ac:dyDescent="0.2">
      <c r="A132" s="367"/>
      <c r="C132" s="119"/>
      <c r="D132" s="367"/>
    </row>
    <row r="133" spans="1:4" s="120" customFormat="1" ht="19.95" customHeight="1" x14ac:dyDescent="0.2">
      <c r="A133" s="367"/>
      <c r="C133" s="119"/>
      <c r="D133" s="367"/>
    </row>
    <row r="134" spans="1:4" s="120" customFormat="1" ht="19.95" customHeight="1" x14ac:dyDescent="0.2">
      <c r="A134" s="367"/>
      <c r="C134" s="119"/>
      <c r="D134" s="367"/>
    </row>
    <row r="135" spans="1:4" s="120" customFormat="1" ht="19.95" customHeight="1" x14ac:dyDescent="0.2">
      <c r="A135" s="367"/>
      <c r="C135" s="119"/>
      <c r="D135" s="367"/>
    </row>
    <row r="136" spans="1:4" s="120" customFormat="1" ht="19.95" customHeight="1" x14ac:dyDescent="0.2">
      <c r="A136" s="367"/>
      <c r="C136" s="119"/>
      <c r="D136" s="367"/>
    </row>
    <row r="137" spans="1:4" s="120" customFormat="1" ht="19.95" customHeight="1" x14ac:dyDescent="0.2">
      <c r="A137" s="367"/>
      <c r="C137" s="119"/>
      <c r="D137" s="367"/>
    </row>
    <row r="138" spans="1:4" s="120" customFormat="1" ht="19.95" customHeight="1" x14ac:dyDescent="0.2">
      <c r="A138" s="367"/>
      <c r="C138" s="119"/>
      <c r="D138" s="367"/>
    </row>
    <row r="139" spans="1:4" s="120" customFormat="1" ht="19.95" customHeight="1" x14ac:dyDescent="0.2">
      <c r="A139" s="367"/>
      <c r="C139" s="119"/>
      <c r="D139" s="367"/>
    </row>
    <row r="140" spans="1:4" s="120" customFormat="1" ht="19.95" customHeight="1" x14ac:dyDescent="0.2">
      <c r="A140" s="367"/>
      <c r="C140" s="119"/>
      <c r="D140" s="367"/>
    </row>
    <row r="141" spans="1:4" s="120" customFormat="1" ht="19.95" customHeight="1" x14ac:dyDescent="0.2">
      <c r="A141" s="367"/>
      <c r="C141" s="119"/>
      <c r="D141" s="367"/>
    </row>
    <row r="142" spans="1:4" s="120" customFormat="1" ht="19.95" customHeight="1" x14ac:dyDescent="0.2">
      <c r="A142" s="367"/>
      <c r="C142" s="119"/>
      <c r="D142" s="367"/>
    </row>
    <row r="143" spans="1:4" s="120" customFormat="1" ht="19.95" customHeight="1" x14ac:dyDescent="0.2">
      <c r="A143" s="367"/>
      <c r="C143" s="119"/>
      <c r="D143" s="367"/>
    </row>
    <row r="144" spans="1:4" s="120" customFormat="1" ht="19.95" customHeight="1" x14ac:dyDescent="0.2">
      <c r="A144" s="367"/>
      <c r="C144" s="119"/>
      <c r="D144" s="367"/>
    </row>
    <row r="145" spans="1:4" s="120" customFormat="1" ht="19.95" customHeight="1" x14ac:dyDescent="0.2">
      <c r="A145" s="367"/>
      <c r="C145" s="119"/>
      <c r="D145" s="367"/>
    </row>
    <row r="146" spans="1:4" s="120" customFormat="1" ht="19.95" customHeight="1" x14ac:dyDescent="0.2">
      <c r="A146" s="367"/>
      <c r="C146" s="119"/>
      <c r="D146" s="367"/>
    </row>
    <row r="147" spans="1:4" s="120" customFormat="1" ht="19.95" customHeight="1" x14ac:dyDescent="0.2">
      <c r="A147" s="367"/>
      <c r="C147" s="119"/>
      <c r="D147" s="367"/>
    </row>
    <row r="148" spans="1:4" s="120" customFormat="1" ht="19.95" customHeight="1" x14ac:dyDescent="0.2">
      <c r="A148" s="367"/>
      <c r="C148" s="119"/>
      <c r="D148" s="367"/>
    </row>
    <row r="149" spans="1:4" s="120" customFormat="1" ht="19.95" customHeight="1" x14ac:dyDescent="0.2">
      <c r="A149" s="367"/>
      <c r="C149" s="119"/>
      <c r="D149" s="367"/>
    </row>
    <row r="150" spans="1:4" s="120" customFormat="1" ht="19.95" customHeight="1" x14ac:dyDescent="0.2">
      <c r="A150" s="367"/>
      <c r="C150" s="119"/>
      <c r="D150" s="367"/>
    </row>
    <row r="151" spans="1:4" s="120" customFormat="1" ht="19.95" customHeight="1" x14ac:dyDescent="0.2">
      <c r="A151" s="367"/>
      <c r="C151" s="119"/>
      <c r="D151" s="367"/>
    </row>
    <row r="152" spans="1:4" s="120" customFormat="1" ht="19.95" customHeight="1" x14ac:dyDescent="0.2">
      <c r="A152" s="367"/>
      <c r="C152" s="119"/>
      <c r="D152" s="367"/>
    </row>
    <row r="153" spans="1:4" s="120" customFormat="1" ht="19.95" customHeight="1" x14ac:dyDescent="0.2">
      <c r="A153" s="367"/>
      <c r="C153" s="119"/>
      <c r="D153" s="367"/>
    </row>
    <row r="154" spans="1:4" s="120" customFormat="1" ht="19.95" customHeight="1" x14ac:dyDescent="0.2">
      <c r="A154" s="367"/>
      <c r="C154" s="119"/>
      <c r="D154" s="367"/>
    </row>
    <row r="155" spans="1:4" s="120" customFormat="1" ht="19.95" customHeight="1" x14ac:dyDescent="0.2">
      <c r="A155" s="367"/>
      <c r="C155" s="119"/>
      <c r="D155" s="367"/>
    </row>
    <row r="156" spans="1:4" s="120" customFormat="1" ht="19.95" customHeight="1" x14ac:dyDescent="0.2">
      <c r="A156" s="367"/>
      <c r="C156" s="119"/>
      <c r="D156" s="367"/>
    </row>
    <row r="157" spans="1:4" s="120" customFormat="1" ht="19.95" customHeight="1" x14ac:dyDescent="0.2">
      <c r="A157" s="367"/>
      <c r="C157" s="119"/>
      <c r="D157" s="367"/>
    </row>
    <row r="158" spans="1:4" s="120" customFormat="1" ht="19.95" customHeight="1" x14ac:dyDescent="0.2">
      <c r="A158" s="367"/>
      <c r="C158" s="119"/>
      <c r="D158" s="367"/>
    </row>
    <row r="159" spans="1:4" s="120" customFormat="1" ht="19.95" customHeight="1" x14ac:dyDescent="0.2">
      <c r="A159" s="367"/>
      <c r="C159" s="119"/>
      <c r="D159" s="367"/>
    </row>
    <row r="160" spans="1:4" s="120" customFormat="1" ht="19.95" customHeight="1" x14ac:dyDescent="0.2">
      <c r="A160" s="367"/>
      <c r="C160" s="119"/>
      <c r="D160" s="367"/>
    </row>
    <row r="161" spans="1:4" s="120" customFormat="1" ht="19.95" customHeight="1" x14ac:dyDescent="0.2">
      <c r="A161" s="367"/>
      <c r="C161" s="119"/>
      <c r="D161" s="367"/>
    </row>
    <row r="162" spans="1:4" s="120" customFormat="1" ht="19.95" customHeight="1" x14ac:dyDescent="0.2">
      <c r="A162" s="367"/>
      <c r="C162" s="119"/>
      <c r="D162" s="367"/>
    </row>
    <row r="163" spans="1:4" s="120" customFormat="1" ht="19.95" customHeight="1" x14ac:dyDescent="0.2">
      <c r="A163" s="367"/>
      <c r="C163" s="119"/>
      <c r="D163" s="367"/>
    </row>
    <row r="164" spans="1:4" s="120" customFormat="1" ht="19.95" customHeight="1" x14ac:dyDescent="0.2">
      <c r="A164" s="367"/>
      <c r="C164" s="119"/>
      <c r="D164" s="367"/>
    </row>
    <row r="165" spans="1:4" s="120" customFormat="1" ht="19.95" customHeight="1" x14ac:dyDescent="0.2">
      <c r="A165" s="367"/>
      <c r="C165" s="119"/>
      <c r="D165" s="367"/>
    </row>
    <row r="166" spans="1:4" s="120" customFormat="1" ht="19.95" customHeight="1" x14ac:dyDescent="0.2">
      <c r="A166" s="367"/>
      <c r="C166" s="119"/>
      <c r="D166" s="367"/>
    </row>
    <row r="167" spans="1:4" s="120" customFormat="1" ht="19.95" customHeight="1" x14ac:dyDescent="0.2">
      <c r="A167" s="367"/>
      <c r="C167" s="119"/>
      <c r="D167" s="367"/>
    </row>
    <row r="168" spans="1:4" s="120" customFormat="1" ht="19.95" customHeight="1" x14ac:dyDescent="0.2">
      <c r="A168" s="367"/>
      <c r="C168" s="119"/>
      <c r="D168" s="367"/>
    </row>
    <row r="169" spans="1:4" s="120" customFormat="1" ht="19.95" customHeight="1" x14ac:dyDescent="0.2">
      <c r="A169" s="367"/>
      <c r="C169" s="119"/>
      <c r="D169" s="367"/>
    </row>
    <row r="170" spans="1:4" s="120" customFormat="1" ht="19.95" customHeight="1" x14ac:dyDescent="0.2">
      <c r="A170" s="367"/>
      <c r="C170" s="119"/>
      <c r="D170" s="367"/>
    </row>
    <row r="171" spans="1:4" s="120" customFormat="1" ht="19.95" customHeight="1" x14ac:dyDescent="0.2">
      <c r="A171" s="367"/>
      <c r="C171" s="119"/>
      <c r="D171" s="367"/>
    </row>
    <row r="172" spans="1:4" s="120" customFormat="1" ht="19.95" customHeight="1" x14ac:dyDescent="0.2">
      <c r="A172" s="367"/>
      <c r="C172" s="119"/>
      <c r="D172" s="367"/>
    </row>
    <row r="173" spans="1:4" s="120" customFormat="1" ht="19.95" customHeight="1" x14ac:dyDescent="0.2">
      <c r="A173" s="367"/>
      <c r="C173" s="119"/>
      <c r="D173" s="367"/>
    </row>
    <row r="174" spans="1:4" s="120" customFormat="1" ht="19.95" customHeight="1" x14ac:dyDescent="0.2">
      <c r="A174" s="367"/>
      <c r="C174" s="119"/>
      <c r="D174" s="367"/>
    </row>
    <row r="175" spans="1:4" s="120" customFormat="1" ht="19.95" customHeight="1" x14ac:dyDescent="0.2">
      <c r="A175" s="367"/>
      <c r="C175" s="119"/>
      <c r="D175" s="367"/>
    </row>
    <row r="176" spans="1:4" ht="19.95" customHeight="1" x14ac:dyDescent="0.2"/>
    <row r="177" ht="19.95" customHeight="1" x14ac:dyDescent="0.2"/>
    <row r="178" ht="19.95" customHeight="1" x14ac:dyDescent="0.2"/>
    <row r="179" ht="19.95" customHeight="1" x14ac:dyDescent="0.2"/>
    <row r="180" ht="19.95" customHeight="1" x14ac:dyDescent="0.2"/>
    <row r="181" ht="19.95" customHeight="1" x14ac:dyDescent="0.2"/>
    <row r="182" ht="19.95" customHeight="1" x14ac:dyDescent="0.2"/>
    <row r="183" ht="19.95" customHeight="1" x14ac:dyDescent="0.2"/>
    <row r="184" ht="19.95" customHeight="1" x14ac:dyDescent="0.2"/>
    <row r="185" ht="19.95" customHeight="1" x14ac:dyDescent="0.2"/>
    <row r="186" ht="19.95" customHeight="1" x14ac:dyDescent="0.2"/>
    <row r="187" ht="19.95" customHeight="1" x14ac:dyDescent="0.2"/>
    <row r="188" ht="19.95" customHeight="1" x14ac:dyDescent="0.2"/>
    <row r="189" ht="19.95" customHeight="1" x14ac:dyDescent="0.2"/>
    <row r="190" ht="19.95" customHeight="1" x14ac:dyDescent="0.2"/>
    <row r="191" ht="19.95" customHeight="1" x14ac:dyDescent="0.2"/>
    <row r="192" ht="19.95" customHeight="1" x14ac:dyDescent="0.2"/>
    <row r="193" ht="19.95" customHeight="1" x14ac:dyDescent="0.2"/>
    <row r="194" ht="19.95" customHeight="1" x14ac:dyDescent="0.2"/>
    <row r="195" ht="19.95" customHeight="1" x14ac:dyDescent="0.2"/>
    <row r="196" ht="19.95" customHeight="1" x14ac:dyDescent="0.2"/>
    <row r="197" ht="19.95" customHeight="1" x14ac:dyDescent="0.2"/>
    <row r="198" ht="19.95" customHeight="1" x14ac:dyDescent="0.2"/>
    <row r="199" ht="19.95" customHeight="1" x14ac:dyDescent="0.2"/>
    <row r="200" ht="19.95" customHeight="1" x14ac:dyDescent="0.2"/>
    <row r="201" ht="19.95" customHeight="1" x14ac:dyDescent="0.2"/>
    <row r="202" ht="19.95" customHeight="1" x14ac:dyDescent="0.2"/>
    <row r="203" ht="19.95" customHeight="1" x14ac:dyDescent="0.2"/>
    <row r="204" ht="19.95" customHeight="1" x14ac:dyDescent="0.2"/>
    <row r="205" ht="19.95" customHeight="1" x14ac:dyDescent="0.2"/>
    <row r="206" ht="19.95" customHeight="1" x14ac:dyDescent="0.2"/>
    <row r="207" ht="19.95" customHeight="1" x14ac:dyDescent="0.2"/>
    <row r="208" ht="19.95" customHeight="1" x14ac:dyDescent="0.2"/>
    <row r="209" ht="19.95" customHeight="1" x14ac:dyDescent="0.2"/>
  </sheetData>
  <sheetProtection algorithmName="SHA-512" hashValue="LY6pUVAQG/IKxSrVHlzEXGuSFmbxtA18Y/M2FHvqD8TSFQrnbHZkiTCqzTu8/1mlwbTWrsak2PWt4nsUfwtpug==" saltValue="XnwrGGqmhh07vYzYBNTAfQ==" spinCount="100000" sheet="1" objects="1" scenarios="1"/>
  <mergeCells count="27">
    <mergeCell ref="E26:L26"/>
    <mergeCell ref="A25:A26"/>
    <mergeCell ref="E12:L12"/>
    <mergeCell ref="H4:I4"/>
    <mergeCell ref="E27:L27"/>
    <mergeCell ref="E25:L25"/>
    <mergeCell ref="E16:L16"/>
    <mergeCell ref="E17:L17"/>
    <mergeCell ref="A6:L6"/>
    <mergeCell ref="E13:L13"/>
    <mergeCell ref="A8:L8"/>
    <mergeCell ref="A7:L7"/>
    <mergeCell ref="E24:L24"/>
    <mergeCell ref="E14:L14"/>
    <mergeCell ref="F2:L2"/>
    <mergeCell ref="E23:L23"/>
    <mergeCell ref="E10:L10"/>
    <mergeCell ref="E11:L11"/>
    <mergeCell ref="E22:L22"/>
    <mergeCell ref="J4:L4"/>
    <mergeCell ref="E9:L9"/>
    <mergeCell ref="E18:L18"/>
    <mergeCell ref="E19:L19"/>
    <mergeCell ref="E20:L20"/>
    <mergeCell ref="E21:L21"/>
    <mergeCell ref="A5:L5"/>
    <mergeCell ref="E15:L15"/>
  </mergeCells>
  <phoneticPr fontId="59"/>
  <printOptions horizontalCentered="1"/>
  <pageMargins left="0.39370078740157483" right="0.39370078740157483" top="0.35433070866141736" bottom="0.35433070866141736"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FFFF00"/>
  </sheetPr>
  <dimension ref="A1:IV64"/>
  <sheetViews>
    <sheetView topLeftCell="A34" zoomScaleNormal="100" zoomScaleSheetLayoutView="100" workbookViewId="0">
      <selection activeCell="M26" sqref="M26"/>
    </sheetView>
  </sheetViews>
  <sheetFormatPr defaultColWidth="9" defaultRowHeight="13.2" x14ac:dyDescent="0.2"/>
  <cols>
    <col min="1" max="8" width="10" style="5" customWidth="1"/>
    <col min="9" max="9" width="18.44140625" style="5" customWidth="1"/>
    <col min="10" max="16384" width="9" style="5"/>
  </cols>
  <sheetData>
    <row r="1" spans="1:256" s="2" customFormat="1" ht="26.25" customHeight="1" x14ac:dyDescent="0.2">
      <c r="A1" s="1537" t="s">
        <v>135</v>
      </c>
      <c r="B1" s="1537"/>
      <c r="C1" s="1537"/>
      <c r="D1" s="1537"/>
      <c r="E1" s="1537"/>
      <c r="F1" s="1537"/>
      <c r="G1" s="1537"/>
      <c r="H1" s="1537"/>
      <c r="I1" s="1537"/>
    </row>
    <row r="2" spans="1:256" s="2" customFormat="1" ht="7.5" customHeight="1" x14ac:dyDescent="0.2">
      <c r="A2" s="16"/>
      <c r="B2" s="16"/>
      <c r="C2" s="16"/>
      <c r="D2" s="16"/>
      <c r="E2" s="16"/>
      <c r="F2" s="16"/>
      <c r="G2" s="16"/>
      <c r="H2" s="16"/>
      <c r="I2" s="16"/>
    </row>
    <row r="3" spans="1:256" s="2" customFormat="1" ht="12.75" customHeight="1" x14ac:dyDescent="0.2">
      <c r="A3" s="3"/>
      <c r="B3" s="3"/>
      <c r="C3" s="3"/>
      <c r="D3" s="3"/>
      <c r="E3" s="3"/>
      <c r="F3" s="3"/>
      <c r="G3" s="3"/>
      <c r="H3" s="3"/>
      <c r="I3" s="3"/>
    </row>
    <row r="4" spans="1:256" s="2" customFormat="1" ht="19.5" customHeight="1" x14ac:dyDescent="0.2">
      <c r="A4" s="1538" t="s">
        <v>136</v>
      </c>
      <c r="B4" s="1538"/>
      <c r="C4" s="1538"/>
      <c r="D4" s="1538"/>
      <c r="E4" s="1538"/>
      <c r="F4" s="1538"/>
      <c r="G4" s="1538"/>
      <c r="H4" s="1538"/>
      <c r="I4" s="1538"/>
    </row>
    <row r="5" spans="1:256" s="17" customFormat="1" ht="19.5" customHeight="1" x14ac:dyDescent="0.2">
      <c r="A5" s="1548" t="s">
        <v>334</v>
      </c>
      <c r="B5" s="1548"/>
      <c r="C5" s="1548"/>
      <c r="D5" s="1548"/>
      <c r="E5" s="1548"/>
      <c r="F5" s="1548"/>
      <c r="G5" s="1548"/>
      <c r="H5" s="1548"/>
      <c r="I5" s="1548"/>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row>
    <row r="6" spans="1:256" s="17" customFormat="1" ht="19.5" customHeight="1" x14ac:dyDescent="0.2">
      <c r="A6" s="75" t="s">
        <v>137</v>
      </c>
      <c r="B6" s="75"/>
      <c r="C6" s="75"/>
      <c r="D6" s="75"/>
      <c r="E6" s="75"/>
      <c r="F6" s="75"/>
      <c r="G6" s="75"/>
      <c r="H6" s="75"/>
      <c r="I6" s="7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row>
    <row r="7" spans="1:256" s="17" customFormat="1" ht="19.5" customHeight="1" x14ac:dyDescent="0.2">
      <c r="A7" s="75" t="s">
        <v>138</v>
      </c>
      <c r="B7" s="75"/>
      <c r="C7" s="75"/>
      <c r="D7" s="75"/>
      <c r="E7" s="75"/>
      <c r="F7" s="75"/>
      <c r="G7" s="75"/>
      <c r="H7" s="75"/>
      <c r="I7" s="75"/>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row>
    <row r="8" spans="1:256" s="17" customFormat="1" ht="19.5" customHeight="1" x14ac:dyDescent="0.2">
      <c r="A8" s="75" t="s">
        <v>336</v>
      </c>
      <c r="B8" s="75"/>
      <c r="C8" s="75"/>
      <c r="D8" s="75"/>
      <c r="E8" s="75"/>
      <c r="F8" s="75"/>
      <c r="G8" s="75"/>
      <c r="H8" s="75"/>
      <c r="I8" s="75"/>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row>
    <row r="9" spans="1:256" s="17" customFormat="1" ht="19.5" customHeight="1" x14ac:dyDescent="0.2">
      <c r="A9" s="75" t="s">
        <v>337</v>
      </c>
      <c r="B9" s="75"/>
      <c r="C9" s="75"/>
      <c r="D9" s="75"/>
      <c r="E9" s="75"/>
      <c r="F9" s="75"/>
      <c r="G9" s="75"/>
      <c r="H9" s="75"/>
      <c r="I9" s="75"/>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row>
    <row r="10" spans="1:256" s="2" customFormat="1" ht="19.5" customHeight="1" x14ac:dyDescent="0.2">
      <c r="A10" s="73" t="s">
        <v>139</v>
      </c>
      <c r="B10" s="73"/>
      <c r="C10" s="73"/>
      <c r="D10" s="73"/>
      <c r="E10" s="73"/>
      <c r="F10" s="73"/>
      <c r="G10" s="73"/>
      <c r="H10" s="73"/>
      <c r="I10" s="73"/>
    </row>
    <row r="11" spans="1:256" s="2" customFormat="1" ht="15" customHeight="1" x14ac:dyDescent="0.2">
      <c r="A11" s="73" t="s">
        <v>332</v>
      </c>
      <c r="B11" s="73"/>
      <c r="C11" s="73"/>
      <c r="D11" s="73"/>
      <c r="E11" s="73"/>
      <c r="F11" s="73"/>
      <c r="G11" s="73"/>
      <c r="H11" s="73"/>
      <c r="I11" s="73"/>
    </row>
    <row r="12" spans="1:256" s="2" customFormat="1" ht="15" customHeight="1" x14ac:dyDescent="0.2">
      <c r="A12" s="1542" t="s">
        <v>339</v>
      </c>
      <c r="B12" s="1542"/>
      <c r="C12" s="1542"/>
      <c r="D12" s="1542"/>
      <c r="E12" s="1542"/>
      <c r="F12" s="1542"/>
      <c r="G12" s="1542"/>
      <c r="H12" s="1542"/>
      <c r="I12" s="1542"/>
    </row>
    <row r="13" spans="1:256" s="2" customFormat="1" ht="15" customHeight="1" x14ac:dyDescent="0.2">
      <c r="A13" s="1542" t="s">
        <v>338</v>
      </c>
      <c r="B13" s="1542"/>
      <c r="C13" s="1542"/>
      <c r="D13" s="1542"/>
      <c r="E13" s="1542"/>
      <c r="F13" s="1542"/>
      <c r="G13" s="1542"/>
      <c r="H13" s="1542"/>
      <c r="I13" s="1542"/>
    </row>
    <row r="14" spans="1:256" s="2" customFormat="1" ht="19.5" customHeight="1" x14ac:dyDescent="0.2">
      <c r="A14" s="73" t="s">
        <v>140</v>
      </c>
      <c r="B14" s="73"/>
      <c r="C14" s="73"/>
      <c r="D14" s="73"/>
      <c r="E14" s="73"/>
      <c r="F14" s="73"/>
      <c r="G14" s="73"/>
      <c r="H14" s="73"/>
      <c r="I14" s="73"/>
    </row>
    <row r="15" spans="1:256" s="17" customFormat="1" ht="19.5" customHeight="1" x14ac:dyDescent="0.2">
      <c r="A15" s="75" t="s">
        <v>341</v>
      </c>
      <c r="B15" s="75"/>
      <c r="C15" s="75"/>
      <c r="D15" s="75"/>
      <c r="E15" s="75"/>
      <c r="F15" s="75"/>
      <c r="G15" s="75"/>
      <c r="H15" s="75"/>
      <c r="I15" s="75"/>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row>
    <row r="16" spans="1:256" s="17" customFormat="1" ht="19.5" customHeight="1" x14ac:dyDescent="0.2">
      <c r="A16" s="75" t="s">
        <v>340</v>
      </c>
      <c r="B16" s="75"/>
      <c r="C16" s="75"/>
      <c r="D16" s="75"/>
      <c r="E16" s="75"/>
      <c r="F16" s="75"/>
      <c r="G16" s="75"/>
      <c r="H16" s="75"/>
      <c r="I16" s="75"/>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row>
    <row r="17" spans="1:256" s="2" customFormat="1" ht="12.75" customHeight="1" x14ac:dyDescent="0.2">
      <c r="A17" s="73"/>
      <c r="B17" s="73"/>
      <c r="C17" s="73"/>
      <c r="D17" s="73"/>
      <c r="E17" s="73"/>
      <c r="F17" s="73"/>
      <c r="G17" s="73"/>
      <c r="H17" s="73"/>
      <c r="I17" s="73"/>
    </row>
    <row r="18" spans="1:256" s="4" customFormat="1" ht="20.25" customHeight="1" x14ac:dyDescent="0.2">
      <c r="A18" s="1539" t="s">
        <v>141</v>
      </c>
      <c r="B18" s="1539"/>
      <c r="C18" s="1539"/>
      <c r="D18" s="1539"/>
      <c r="E18" s="1539"/>
      <c r="F18" s="1539"/>
      <c r="G18" s="1539"/>
      <c r="H18" s="1539"/>
      <c r="I18" s="1539"/>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row>
    <row r="19" spans="1:256" s="4" customFormat="1" ht="20.25" customHeight="1" x14ac:dyDescent="0.2">
      <c r="A19" s="73" t="s">
        <v>331</v>
      </c>
      <c r="B19" s="73"/>
      <c r="C19" s="73"/>
      <c r="D19" s="73"/>
      <c r="E19" s="73"/>
      <c r="F19" s="73"/>
      <c r="G19" s="73"/>
      <c r="H19" s="73"/>
      <c r="I19" s="73"/>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2"/>
      <c r="IK19" s="2"/>
      <c r="IL19" s="2"/>
      <c r="IM19" s="2"/>
      <c r="IN19" s="2"/>
      <c r="IO19" s="2"/>
      <c r="IP19" s="2"/>
      <c r="IQ19" s="2"/>
      <c r="IR19" s="2"/>
      <c r="IS19" s="2"/>
      <c r="IT19" s="2"/>
      <c r="IU19" s="2"/>
      <c r="IV19" s="2"/>
    </row>
    <row r="20" spans="1:256" s="2" customFormat="1" ht="20.25" customHeight="1" x14ac:dyDescent="0.2">
      <c r="A20" s="73" t="s">
        <v>335</v>
      </c>
      <c r="B20" s="73"/>
      <c r="C20" s="73"/>
      <c r="D20" s="73"/>
      <c r="E20" s="73"/>
      <c r="F20" s="73"/>
      <c r="G20" s="73"/>
      <c r="H20" s="73"/>
      <c r="I20" s="73"/>
    </row>
    <row r="21" spans="1:256" s="2" customFormat="1" ht="20.25" customHeight="1" x14ac:dyDescent="0.2">
      <c r="A21" s="73" t="s">
        <v>972</v>
      </c>
      <c r="B21" s="73"/>
      <c r="C21" s="73"/>
      <c r="D21" s="73"/>
      <c r="E21" s="73"/>
      <c r="F21" s="73"/>
      <c r="G21" s="73"/>
      <c r="H21" s="73"/>
      <c r="I21" s="73"/>
    </row>
    <row r="22" spans="1:256" s="2" customFormat="1" ht="20.25" customHeight="1" x14ac:dyDescent="0.2">
      <c r="A22" s="73" t="s">
        <v>357</v>
      </c>
      <c r="B22" s="73"/>
      <c r="C22" s="73"/>
      <c r="D22" s="73"/>
      <c r="E22" s="73"/>
      <c r="F22" s="73"/>
      <c r="G22" s="73"/>
      <c r="H22" s="73"/>
      <c r="I22" s="73"/>
    </row>
    <row r="23" spans="1:256" s="2" customFormat="1" ht="20.25" customHeight="1" x14ac:dyDescent="0.2">
      <c r="A23" s="73" t="s">
        <v>142</v>
      </c>
      <c r="B23" s="73"/>
      <c r="C23" s="73"/>
      <c r="D23" s="73"/>
      <c r="E23" s="73"/>
      <c r="F23" s="73"/>
      <c r="G23" s="73"/>
      <c r="H23" s="73"/>
      <c r="I23" s="73"/>
    </row>
    <row r="24" spans="1:256" s="2" customFormat="1" ht="20.25" customHeight="1" x14ac:dyDescent="0.2">
      <c r="A24" s="73" t="s">
        <v>143</v>
      </c>
      <c r="B24" s="73"/>
      <c r="C24" s="73"/>
      <c r="D24" s="73"/>
      <c r="E24" s="73"/>
      <c r="F24" s="73"/>
      <c r="G24" s="73"/>
      <c r="H24" s="73"/>
      <c r="I24" s="73"/>
    </row>
    <row r="25" spans="1:256" s="2" customFormat="1" ht="20.25" customHeight="1" x14ac:dyDescent="0.2">
      <c r="A25" s="73" t="s">
        <v>144</v>
      </c>
      <c r="B25" s="73"/>
      <c r="C25" s="73"/>
      <c r="D25" s="73"/>
      <c r="E25" s="73"/>
      <c r="F25" s="73"/>
      <c r="G25" s="73"/>
      <c r="H25" s="73"/>
      <c r="I25" s="73"/>
    </row>
    <row r="26" spans="1:256" s="2" customFormat="1" ht="20.25" customHeight="1" x14ac:dyDescent="0.2">
      <c r="A26" s="73" t="s">
        <v>145</v>
      </c>
      <c r="B26" s="73"/>
      <c r="C26" s="73"/>
      <c r="D26" s="73"/>
      <c r="E26" s="73"/>
      <c r="F26" s="73"/>
      <c r="G26" s="73"/>
      <c r="H26" s="73"/>
      <c r="I26" s="73"/>
    </row>
    <row r="27" spans="1:256" s="2" customFormat="1" ht="10.5" customHeight="1" x14ac:dyDescent="0.2">
      <c r="A27" s="1540"/>
      <c r="B27" s="1541"/>
      <c r="C27" s="1541"/>
      <c r="D27" s="1541"/>
      <c r="E27" s="1541"/>
      <c r="F27" s="1541"/>
      <c r="G27" s="1541"/>
      <c r="H27" s="1541"/>
      <c r="I27" s="1541"/>
    </row>
    <row r="28" spans="1:256" s="4" customFormat="1" ht="20.25" customHeight="1" x14ac:dyDescent="0.2">
      <c r="A28" s="1539" t="s">
        <v>146</v>
      </c>
      <c r="B28" s="1539"/>
      <c r="C28" s="1539"/>
      <c r="D28" s="1539"/>
      <c r="E28" s="1539"/>
      <c r="F28" s="1539"/>
      <c r="G28" s="1539"/>
      <c r="H28" s="1539"/>
      <c r="I28" s="1539"/>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row>
    <row r="29" spans="1:256" s="2" customFormat="1" ht="20.25" customHeight="1" x14ac:dyDescent="0.2">
      <c r="A29" s="73" t="s">
        <v>335</v>
      </c>
      <c r="B29" s="73"/>
      <c r="C29" s="73"/>
      <c r="D29" s="73"/>
      <c r="E29" s="73"/>
      <c r="F29" s="73"/>
      <c r="G29" s="73"/>
      <c r="H29" s="73"/>
      <c r="I29" s="73"/>
    </row>
    <row r="30" spans="1:256" s="2" customFormat="1" ht="20.25" customHeight="1" x14ac:dyDescent="0.2">
      <c r="A30" s="73" t="s">
        <v>147</v>
      </c>
      <c r="B30" s="73"/>
      <c r="C30" s="73"/>
      <c r="D30" s="73"/>
      <c r="E30" s="73"/>
      <c r="F30" s="73"/>
      <c r="G30" s="73"/>
      <c r="H30" s="73"/>
      <c r="I30" s="73"/>
    </row>
    <row r="31" spans="1:256" s="2" customFormat="1" ht="20.25" customHeight="1" x14ac:dyDescent="0.2">
      <c r="A31" s="73" t="s">
        <v>327</v>
      </c>
      <c r="B31" s="73"/>
      <c r="C31" s="73"/>
      <c r="D31" s="73"/>
      <c r="E31" s="73"/>
      <c r="F31" s="73"/>
      <c r="G31" s="73"/>
      <c r="H31" s="73"/>
      <c r="I31" s="73"/>
    </row>
    <row r="32" spans="1:256" s="2" customFormat="1" ht="20.25" customHeight="1" x14ac:dyDescent="0.2">
      <c r="A32" s="73" t="s">
        <v>148</v>
      </c>
      <c r="B32" s="73"/>
      <c r="C32" s="73"/>
      <c r="D32" s="73"/>
      <c r="E32" s="73"/>
      <c r="F32" s="73"/>
      <c r="G32" s="73"/>
      <c r="H32" s="73"/>
      <c r="I32" s="73"/>
    </row>
    <row r="33" spans="1:256" s="2" customFormat="1" ht="20.25" customHeight="1" x14ac:dyDescent="0.2">
      <c r="A33" s="73" t="s">
        <v>149</v>
      </c>
      <c r="B33" s="73"/>
      <c r="C33" s="73"/>
      <c r="D33" s="73"/>
      <c r="E33" s="73"/>
      <c r="F33" s="73"/>
      <c r="G33" s="73"/>
      <c r="H33" s="73"/>
      <c r="I33" s="73"/>
    </row>
    <row r="34" spans="1:256" s="2" customFormat="1" ht="20.25" customHeight="1" x14ac:dyDescent="0.2">
      <c r="A34" s="73" t="s">
        <v>328</v>
      </c>
      <c r="B34" s="73"/>
      <c r="C34" s="73"/>
      <c r="D34" s="73"/>
      <c r="E34" s="73"/>
      <c r="F34" s="73"/>
      <c r="G34" s="73"/>
      <c r="H34" s="73"/>
      <c r="I34" s="73"/>
    </row>
    <row r="35" spans="1:256" s="2" customFormat="1" ht="20.25" customHeight="1" x14ac:dyDescent="0.2">
      <c r="A35" s="73" t="s">
        <v>150</v>
      </c>
      <c r="B35" s="73"/>
      <c r="C35" s="73"/>
      <c r="D35" s="73"/>
      <c r="E35" s="73"/>
      <c r="F35" s="73"/>
      <c r="G35" s="73"/>
      <c r="H35" s="73"/>
      <c r="I35" s="73"/>
    </row>
    <row r="36" spans="1:256" s="2" customFormat="1" ht="20.25" customHeight="1" x14ac:dyDescent="0.2">
      <c r="A36" s="73" t="s">
        <v>151</v>
      </c>
      <c r="B36" s="73"/>
      <c r="C36" s="73"/>
      <c r="D36" s="73"/>
      <c r="E36" s="73"/>
      <c r="F36" s="73"/>
      <c r="G36" s="73"/>
      <c r="H36" s="73"/>
      <c r="I36" s="73"/>
    </row>
    <row r="37" spans="1:256" s="2" customFormat="1" ht="20.25" customHeight="1" x14ac:dyDescent="0.2">
      <c r="A37" s="73" t="s">
        <v>152</v>
      </c>
      <c r="B37" s="73"/>
      <c r="C37" s="73"/>
      <c r="D37" s="73"/>
      <c r="E37" s="73"/>
      <c r="F37" s="73"/>
      <c r="G37" s="73"/>
      <c r="H37" s="73"/>
      <c r="I37" s="73"/>
    </row>
    <row r="38" spans="1:256" s="2" customFormat="1" ht="20.25" customHeight="1" x14ac:dyDescent="0.2">
      <c r="A38" s="73" t="s">
        <v>351</v>
      </c>
      <c r="B38" s="73"/>
      <c r="C38" s="73"/>
      <c r="D38" s="73"/>
      <c r="E38" s="73"/>
      <c r="F38" s="73"/>
      <c r="G38" s="73"/>
      <c r="H38" s="73"/>
      <c r="I38" s="73"/>
    </row>
    <row r="39" spans="1:256" s="2" customFormat="1" ht="20.25" customHeight="1" x14ac:dyDescent="0.2">
      <c r="A39" s="73" t="s">
        <v>329</v>
      </c>
      <c r="B39" s="73"/>
      <c r="C39" s="73"/>
      <c r="D39" s="73"/>
      <c r="E39" s="73"/>
      <c r="F39" s="73"/>
      <c r="G39" s="73"/>
      <c r="H39" s="73"/>
      <c r="I39" s="73"/>
    </row>
    <row r="40" spans="1:256" s="2" customFormat="1" ht="10.5" customHeight="1" x14ac:dyDescent="0.2">
      <c r="A40" s="73"/>
      <c r="B40" s="73"/>
      <c r="C40" s="73"/>
      <c r="D40" s="73"/>
      <c r="E40" s="73"/>
      <c r="F40" s="73"/>
      <c r="G40" s="73"/>
      <c r="H40" s="73"/>
      <c r="I40" s="73"/>
    </row>
    <row r="41" spans="1:256" s="4" customFormat="1" ht="20.25" customHeight="1" x14ac:dyDescent="0.2">
      <c r="A41" s="1539" t="s">
        <v>153</v>
      </c>
      <c r="B41" s="1539"/>
      <c r="C41" s="1539"/>
      <c r="D41" s="1539"/>
      <c r="E41" s="1539"/>
      <c r="F41" s="1539"/>
      <c r="G41" s="1539"/>
      <c r="H41" s="1539"/>
      <c r="I41" s="1539"/>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row>
    <row r="42" spans="1:256" s="2" customFormat="1" ht="20.25" customHeight="1" x14ac:dyDescent="0.2">
      <c r="A42" s="1549" t="s">
        <v>345</v>
      </c>
      <c r="B42" s="1549"/>
      <c r="C42" s="1549"/>
      <c r="D42" s="1549"/>
      <c r="E42" s="1549"/>
      <c r="F42" s="1549"/>
      <c r="G42" s="1549"/>
      <c r="H42" s="1549"/>
      <c r="I42" s="1549"/>
    </row>
    <row r="43" spans="1:256" s="2" customFormat="1" ht="15" customHeight="1" x14ac:dyDescent="0.2">
      <c r="A43" s="1550" t="s">
        <v>347</v>
      </c>
      <c r="B43" s="1550"/>
      <c r="C43" s="1550"/>
      <c r="D43" s="1550"/>
      <c r="E43" s="1550"/>
      <c r="F43" s="1550"/>
      <c r="G43" s="1550"/>
      <c r="H43" s="1550"/>
      <c r="I43" s="1550"/>
    </row>
    <row r="44" spans="1:256" s="2" customFormat="1" ht="9.75" customHeight="1" x14ac:dyDescent="0.2">
      <c r="A44" s="73"/>
      <c r="B44" s="73"/>
      <c r="C44" s="73"/>
      <c r="D44" s="73"/>
      <c r="E44" s="73"/>
      <c r="F44" s="73"/>
      <c r="G44" s="73"/>
      <c r="H44" s="73"/>
      <c r="I44" s="73"/>
    </row>
    <row r="45" spans="1:256" s="4" customFormat="1" ht="20.25" customHeight="1" x14ac:dyDescent="0.2">
      <c r="A45" s="1539" t="s">
        <v>330</v>
      </c>
      <c r="B45" s="1539"/>
      <c r="C45" s="1539"/>
      <c r="D45" s="1539"/>
      <c r="E45" s="1539"/>
      <c r="F45" s="1539"/>
      <c r="G45" s="1539"/>
      <c r="H45" s="1539"/>
      <c r="I45" s="1539"/>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row>
    <row r="46" spans="1:256" s="2" customFormat="1" ht="20.25" customHeight="1" x14ac:dyDescent="0.2">
      <c r="A46" s="73" t="s">
        <v>344</v>
      </c>
      <c r="B46" s="73"/>
      <c r="C46" s="73"/>
      <c r="D46" s="73"/>
      <c r="E46" s="73"/>
      <c r="F46" s="73"/>
      <c r="G46" s="73"/>
      <c r="H46" s="73"/>
      <c r="I46" s="73"/>
    </row>
    <row r="47" spans="1:256" s="2" customFormat="1" ht="20.25" customHeight="1" x14ac:dyDescent="0.2">
      <c r="A47" s="73" t="s">
        <v>352</v>
      </c>
      <c r="B47" s="73"/>
      <c r="C47" s="73"/>
      <c r="D47" s="73"/>
      <c r="E47" s="73"/>
      <c r="F47" s="73"/>
      <c r="G47" s="73"/>
      <c r="H47" s="73"/>
      <c r="I47" s="73"/>
    </row>
    <row r="48" spans="1:256" s="2" customFormat="1" ht="15" customHeight="1" x14ac:dyDescent="0.2">
      <c r="A48" s="73" t="s">
        <v>333</v>
      </c>
      <c r="B48" s="73"/>
      <c r="C48" s="73"/>
      <c r="D48" s="73"/>
      <c r="E48" s="73"/>
      <c r="F48" s="73"/>
      <c r="G48" s="73"/>
      <c r="H48" s="73"/>
      <c r="I48" s="73"/>
    </row>
    <row r="49" spans="1:256" s="2" customFormat="1" ht="15" customHeight="1" x14ac:dyDescent="0.2">
      <c r="A49" s="77"/>
      <c r="B49" s="77"/>
      <c r="C49" s="77"/>
      <c r="D49" s="77"/>
      <c r="E49" s="77"/>
      <c r="F49" s="77"/>
      <c r="G49" s="77"/>
      <c r="H49" s="77"/>
      <c r="I49" s="77"/>
    </row>
    <row r="50" spans="1:256" s="2" customFormat="1" ht="20.25" customHeight="1" x14ac:dyDescent="0.2">
      <c r="A50" s="1539" t="s">
        <v>369</v>
      </c>
      <c r="B50" s="1539"/>
      <c r="C50" s="1539"/>
      <c r="D50" s="1539"/>
      <c r="E50" s="1539"/>
      <c r="F50" s="1539"/>
      <c r="G50" s="1539"/>
      <c r="H50" s="1539"/>
      <c r="I50" s="1539"/>
    </row>
    <row r="51" spans="1:256" s="2" customFormat="1" ht="20.25" customHeight="1" x14ac:dyDescent="0.2">
      <c r="A51" s="1549" t="s">
        <v>345</v>
      </c>
      <c r="B51" s="1549"/>
      <c r="C51" s="1549"/>
      <c r="D51" s="1549"/>
      <c r="E51" s="1549"/>
      <c r="F51" s="1549"/>
      <c r="G51" s="1549"/>
      <c r="H51" s="1549"/>
      <c r="I51" s="1549"/>
    </row>
    <row r="52" spans="1:256" s="2" customFormat="1" ht="20.25" customHeight="1" x14ac:dyDescent="0.2">
      <c r="A52" s="1547" t="s">
        <v>346</v>
      </c>
      <c r="B52" s="1547"/>
      <c r="C52" s="1547"/>
      <c r="D52" s="1547"/>
      <c r="E52" s="1547"/>
      <c r="F52" s="1547"/>
      <c r="G52" s="1547"/>
      <c r="H52" s="1547"/>
      <c r="I52" s="1547"/>
    </row>
    <row r="53" spans="1:256" s="2" customFormat="1" ht="20.25" customHeight="1" x14ac:dyDescent="0.2">
      <c r="A53" s="1543" t="s">
        <v>343</v>
      </c>
      <c r="B53" s="1543"/>
      <c r="C53" s="1543"/>
      <c r="D53" s="1543"/>
      <c r="E53" s="1543"/>
      <c r="F53" s="1543"/>
      <c r="G53" s="1543"/>
      <c r="H53" s="1543"/>
      <c r="I53" s="1543"/>
    </row>
    <row r="54" spans="1:256" s="2" customFormat="1" ht="20.25" customHeight="1" x14ac:dyDescent="0.2">
      <c r="A54" s="73" t="s">
        <v>342</v>
      </c>
      <c r="B54" s="15"/>
      <c r="C54" s="15"/>
      <c r="D54" s="15"/>
      <c r="E54" s="15"/>
      <c r="F54" s="15"/>
      <c r="G54" s="15"/>
      <c r="H54" s="15"/>
      <c r="I54" s="15"/>
    </row>
    <row r="55" spans="1:256" s="2" customFormat="1" ht="15" customHeight="1" x14ac:dyDescent="0.2">
      <c r="A55" s="74"/>
      <c r="B55" s="76"/>
      <c r="C55" s="76"/>
      <c r="D55" s="76"/>
      <c r="E55" s="76"/>
      <c r="F55" s="76"/>
      <c r="G55" s="76"/>
      <c r="H55" s="76"/>
      <c r="I55" s="76"/>
    </row>
    <row r="56" spans="1:256" s="4" customFormat="1" ht="20.25" customHeight="1" x14ac:dyDescent="0.2">
      <c r="A56" s="1544"/>
      <c r="B56" s="1544"/>
      <c r="C56" s="1544"/>
      <c r="D56" s="1544"/>
      <c r="E56" s="1544"/>
      <c r="F56" s="1544"/>
      <c r="G56" s="1544"/>
      <c r="H56" s="1544"/>
      <c r="I56" s="1544"/>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c r="IS56" s="2"/>
      <c r="IT56" s="2"/>
      <c r="IU56" s="2"/>
      <c r="IV56" s="2"/>
    </row>
    <row r="57" spans="1:256" s="2" customFormat="1" ht="20.25" customHeight="1" x14ac:dyDescent="0.2">
      <c r="A57" s="1543"/>
      <c r="B57" s="1543"/>
      <c r="C57" s="1543"/>
      <c r="D57" s="1543"/>
      <c r="E57" s="1543"/>
      <c r="F57" s="1543"/>
      <c r="G57" s="1543"/>
      <c r="H57" s="1543"/>
      <c r="I57" s="1543"/>
    </row>
    <row r="58" spans="1:256" s="2" customFormat="1" ht="15" customHeight="1" x14ac:dyDescent="0.2">
      <c r="A58" s="1545"/>
      <c r="B58" s="1545"/>
      <c r="C58" s="1545"/>
      <c r="D58" s="1545"/>
      <c r="E58" s="1545"/>
      <c r="F58" s="1545"/>
      <c r="G58" s="1545"/>
      <c r="H58" s="1545"/>
      <c r="I58" s="1545"/>
    </row>
    <row r="59" spans="1:256" s="2" customFormat="1" ht="20.25" customHeight="1" x14ac:dyDescent="0.2">
      <c r="A59" s="18"/>
      <c r="B59" s="18"/>
      <c r="C59" s="18"/>
      <c r="D59" s="18"/>
      <c r="E59" s="18"/>
      <c r="F59" s="18"/>
      <c r="G59" s="18"/>
      <c r="H59" s="18"/>
      <c r="I59" s="18"/>
    </row>
    <row r="60" spans="1:256" s="2" customFormat="1" ht="20.25" customHeight="1" x14ac:dyDescent="0.2">
      <c r="A60" s="1546"/>
      <c r="B60" s="1546"/>
      <c r="C60" s="1546"/>
      <c r="D60" s="1546"/>
      <c r="E60" s="1546"/>
      <c r="F60" s="1546"/>
      <c r="G60" s="1546"/>
      <c r="H60" s="1546"/>
      <c r="I60" s="1546"/>
    </row>
    <row r="61" spans="1:256" s="2" customFormat="1" ht="20.25" customHeight="1" x14ac:dyDescent="0.2">
      <c r="A61" s="18"/>
      <c r="B61" s="19"/>
      <c r="C61" s="19"/>
      <c r="D61" s="19"/>
      <c r="E61" s="19"/>
      <c r="F61" s="19"/>
      <c r="G61" s="19"/>
      <c r="H61" s="19"/>
      <c r="I61" s="19"/>
    </row>
    <row r="62" spans="1:256" s="2" customFormat="1" ht="20.25" customHeight="1" x14ac:dyDescent="0.2">
      <c r="A62" s="1543"/>
      <c r="B62" s="1543"/>
      <c r="C62" s="1543"/>
      <c r="D62" s="1543"/>
      <c r="E62" s="1543"/>
      <c r="F62" s="1543"/>
      <c r="G62" s="1543"/>
      <c r="H62" s="1543"/>
      <c r="I62" s="1543"/>
    </row>
    <row r="63" spans="1:256" x14ac:dyDescent="0.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row>
    <row r="64" spans="1:256" x14ac:dyDescent="0.2">
      <c r="A64" s="6"/>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row>
  </sheetData>
  <customSheetViews>
    <customSheetView guid="{5F03DFA0-28D7-47AD-B673-73A3F942CCDA}" scale="85" showPageBreaks="1" printArea="1" view="pageBreakPreview">
      <selection activeCell="A58" sqref="A58:I58"/>
      <rowBreaks count="1" manualBreakCount="1">
        <brk id="45" max="8" man="1"/>
      </rowBreaks>
      <pageMargins left="0.61687499999999995" right="0.52" top="0.75" bottom="0.75" header="0.3" footer="0.3"/>
      <pageSetup paperSize="9" scale="94" orientation="portrait" r:id="rId1"/>
    </customSheetView>
  </customSheetViews>
  <mergeCells count="21">
    <mergeCell ref="A50:I50"/>
    <mergeCell ref="A52:I52"/>
    <mergeCell ref="A5:I5"/>
    <mergeCell ref="A42:I42"/>
    <mergeCell ref="A41:I41"/>
    <mergeCell ref="A51:I51"/>
    <mergeCell ref="A43:I43"/>
    <mergeCell ref="A12:I12"/>
    <mergeCell ref="A45:I45"/>
    <mergeCell ref="A62:I62"/>
    <mergeCell ref="A53:I53"/>
    <mergeCell ref="A56:I56"/>
    <mergeCell ref="A57:I57"/>
    <mergeCell ref="A58:I58"/>
    <mergeCell ref="A60:I60"/>
    <mergeCell ref="A1:I1"/>
    <mergeCell ref="A4:I4"/>
    <mergeCell ref="A18:I18"/>
    <mergeCell ref="A27:I27"/>
    <mergeCell ref="A28:I28"/>
    <mergeCell ref="A13:I13"/>
  </mergeCells>
  <phoneticPr fontId="23"/>
  <pageMargins left="0.61687499999999995" right="0.52" top="0.75" bottom="0.75" header="0.3" footer="0.3"/>
  <pageSetup paperSize="9" scale="94" orientation="portrait" r:id="rId2"/>
  <rowBreaks count="1" manualBreakCount="1">
    <brk id="44" max="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E80"/>
  <sheetViews>
    <sheetView zoomScaleNormal="100" workbookViewId="0">
      <pane xSplit="1" ySplit="4" topLeftCell="B5" activePane="bottomRight" state="frozen"/>
      <selection activeCell="D6" sqref="D6:M6"/>
      <selection pane="topRight" activeCell="D6" sqref="D6:M6"/>
      <selection pane="bottomLeft" activeCell="D6" sqref="D6:M6"/>
      <selection pane="bottomRight" activeCell="D6" sqref="D6:M6"/>
    </sheetView>
  </sheetViews>
  <sheetFormatPr defaultColWidth="9" defaultRowHeight="13.2" x14ac:dyDescent="0.2"/>
  <cols>
    <col min="1" max="1" width="6.109375" style="8" customWidth="1"/>
    <col min="2" max="2" width="28.33203125" style="71" customWidth="1"/>
    <col min="3" max="3" width="60.33203125" style="71" customWidth="1"/>
    <col min="4" max="16384" width="9" style="71"/>
  </cols>
  <sheetData>
    <row r="1" spans="1:5" ht="14.4" x14ac:dyDescent="0.2">
      <c r="A1" s="7" t="s">
        <v>353</v>
      </c>
    </row>
    <row r="2" spans="1:5" ht="37.5" customHeight="1" x14ac:dyDescent="0.2">
      <c r="A2" s="1551" t="s">
        <v>359</v>
      </c>
      <c r="B2" s="1490"/>
      <c r="C2" s="1490"/>
      <c r="D2" s="1490"/>
    </row>
    <row r="3" spans="1:5" ht="17.25" customHeight="1" x14ac:dyDescent="0.2">
      <c r="A3" s="8" t="s">
        <v>360</v>
      </c>
    </row>
    <row r="4" spans="1:5" ht="13.8" thickBot="1" x14ac:dyDescent="0.25">
      <c r="A4" s="9" t="s">
        <v>154</v>
      </c>
      <c r="B4" s="10" t="s">
        <v>155</v>
      </c>
      <c r="C4" s="10" t="s">
        <v>156</v>
      </c>
      <c r="D4" s="26" t="s">
        <v>358</v>
      </c>
    </row>
    <row r="5" spans="1:5" x14ac:dyDescent="0.2">
      <c r="A5" s="11" t="s">
        <v>157</v>
      </c>
      <c r="B5" s="12" t="s">
        <v>158</v>
      </c>
      <c r="C5" s="12" t="s">
        <v>159</v>
      </c>
      <c r="D5" s="72"/>
    </row>
    <row r="6" spans="1:5" x14ac:dyDescent="0.2">
      <c r="A6" s="11" t="s">
        <v>157</v>
      </c>
      <c r="B6" s="11" t="s">
        <v>160</v>
      </c>
      <c r="C6" s="11" t="s">
        <v>161</v>
      </c>
      <c r="D6" s="22" t="s">
        <v>361</v>
      </c>
    </row>
    <row r="7" spans="1:5" x14ac:dyDescent="0.2">
      <c r="A7" s="11" t="s">
        <v>157</v>
      </c>
      <c r="B7" s="11" t="s">
        <v>162</v>
      </c>
      <c r="C7" s="11" t="s">
        <v>163</v>
      </c>
      <c r="D7" s="22" t="s">
        <v>361</v>
      </c>
    </row>
    <row r="8" spans="1:5" x14ac:dyDescent="0.2">
      <c r="A8" s="13" t="s">
        <v>164</v>
      </c>
      <c r="B8" s="11" t="s">
        <v>165</v>
      </c>
      <c r="C8" s="11" t="s">
        <v>166</v>
      </c>
      <c r="D8" s="22" t="s">
        <v>361</v>
      </c>
    </row>
    <row r="9" spans="1:5" x14ac:dyDescent="0.2">
      <c r="A9" s="13" t="s">
        <v>164</v>
      </c>
      <c r="B9" s="13" t="s">
        <v>362</v>
      </c>
      <c r="C9" s="13" t="s">
        <v>350</v>
      </c>
      <c r="D9" s="72"/>
    </row>
    <row r="10" spans="1:5" x14ac:dyDescent="0.2">
      <c r="A10" s="13" t="s">
        <v>164</v>
      </c>
      <c r="B10" s="13" t="s">
        <v>167</v>
      </c>
      <c r="C10" s="13" t="s">
        <v>168</v>
      </c>
      <c r="D10" s="72"/>
    </row>
    <row r="11" spans="1:5" x14ac:dyDescent="0.2">
      <c r="A11" s="13" t="s">
        <v>164</v>
      </c>
      <c r="B11" s="13" t="s">
        <v>169</v>
      </c>
      <c r="C11" s="13" t="s">
        <v>170</v>
      </c>
      <c r="D11" s="21" t="s">
        <v>361</v>
      </c>
      <c r="E11" s="20"/>
    </row>
    <row r="12" spans="1:5" x14ac:dyDescent="0.2">
      <c r="A12" s="13" t="s">
        <v>164</v>
      </c>
      <c r="B12" s="13" t="s">
        <v>171</v>
      </c>
      <c r="C12" s="13" t="s">
        <v>172</v>
      </c>
      <c r="D12" s="72"/>
    </row>
    <row r="13" spans="1:5" x14ac:dyDescent="0.2">
      <c r="A13" s="13" t="s">
        <v>173</v>
      </c>
      <c r="B13" s="13" t="s">
        <v>174</v>
      </c>
      <c r="C13" s="13" t="s">
        <v>175</v>
      </c>
      <c r="D13" s="72"/>
    </row>
    <row r="14" spans="1:5" x14ac:dyDescent="0.2">
      <c r="A14" s="13" t="s">
        <v>173</v>
      </c>
      <c r="B14" s="13" t="s">
        <v>176</v>
      </c>
      <c r="C14" s="13" t="s">
        <v>177</v>
      </c>
      <c r="D14" s="72" t="s">
        <v>361</v>
      </c>
    </row>
    <row r="15" spans="1:5" x14ac:dyDescent="0.2">
      <c r="A15" s="13" t="s">
        <v>173</v>
      </c>
      <c r="B15" s="13" t="s">
        <v>178</v>
      </c>
      <c r="C15" s="13" t="s">
        <v>179</v>
      </c>
      <c r="D15" s="72"/>
    </row>
    <row r="16" spans="1:5" x14ac:dyDescent="0.2">
      <c r="A16" s="13" t="s">
        <v>173</v>
      </c>
      <c r="B16" s="13" t="s">
        <v>180</v>
      </c>
      <c r="C16" s="13" t="s">
        <v>181</v>
      </c>
      <c r="D16" s="72"/>
    </row>
    <row r="17" spans="1:4" x14ac:dyDescent="0.2">
      <c r="A17" s="13" t="s">
        <v>173</v>
      </c>
      <c r="B17" s="13" t="s">
        <v>182</v>
      </c>
      <c r="C17" s="13" t="s">
        <v>183</v>
      </c>
      <c r="D17" s="72" t="s">
        <v>361</v>
      </c>
    </row>
    <row r="18" spans="1:4" x14ac:dyDescent="0.2">
      <c r="A18" s="13" t="s">
        <v>173</v>
      </c>
      <c r="B18" s="13" t="s">
        <v>184</v>
      </c>
      <c r="C18" s="13" t="s">
        <v>185</v>
      </c>
      <c r="D18" s="72" t="s">
        <v>361</v>
      </c>
    </row>
    <row r="19" spans="1:4" ht="14.25" customHeight="1" x14ac:dyDescent="0.2">
      <c r="A19" s="13" t="s">
        <v>173</v>
      </c>
      <c r="B19" s="13" t="s">
        <v>186</v>
      </c>
      <c r="C19" s="13" t="s">
        <v>187</v>
      </c>
      <c r="D19" s="72"/>
    </row>
    <row r="20" spans="1:4" ht="14.25" customHeight="1" x14ac:dyDescent="0.2">
      <c r="A20" s="13" t="s">
        <v>188</v>
      </c>
      <c r="B20" s="13" t="s">
        <v>189</v>
      </c>
      <c r="C20" s="23" t="s">
        <v>190</v>
      </c>
      <c r="D20" s="72" t="s">
        <v>361</v>
      </c>
    </row>
    <row r="21" spans="1:4" ht="14.25" customHeight="1" x14ac:dyDescent="0.2">
      <c r="A21" s="13" t="s">
        <v>191</v>
      </c>
      <c r="B21" s="13" t="s">
        <v>192</v>
      </c>
      <c r="C21" s="23" t="s">
        <v>193</v>
      </c>
      <c r="D21" s="72"/>
    </row>
    <row r="22" spans="1:4" x14ac:dyDescent="0.2">
      <c r="A22" s="13" t="s">
        <v>191</v>
      </c>
      <c r="B22" s="13" t="s">
        <v>194</v>
      </c>
      <c r="C22" s="13" t="s">
        <v>195</v>
      </c>
      <c r="D22" s="72"/>
    </row>
    <row r="23" spans="1:4" x14ac:dyDescent="0.2">
      <c r="A23" s="13" t="s">
        <v>191</v>
      </c>
      <c r="B23" s="13" t="s">
        <v>196</v>
      </c>
      <c r="C23" s="13" t="s">
        <v>197</v>
      </c>
      <c r="D23" s="72" t="s">
        <v>361</v>
      </c>
    </row>
    <row r="24" spans="1:4" x14ac:dyDescent="0.2">
      <c r="A24" s="13" t="s">
        <v>191</v>
      </c>
      <c r="B24" s="13" t="s">
        <v>198</v>
      </c>
      <c r="C24" s="13" t="s">
        <v>199</v>
      </c>
      <c r="D24" s="72" t="s">
        <v>361</v>
      </c>
    </row>
    <row r="25" spans="1:4" x14ac:dyDescent="0.2">
      <c r="A25" s="13" t="s">
        <v>200</v>
      </c>
      <c r="B25" s="13" t="s">
        <v>201</v>
      </c>
      <c r="C25" s="13" t="s">
        <v>202</v>
      </c>
      <c r="D25" s="72" t="s">
        <v>361</v>
      </c>
    </row>
    <row r="26" spans="1:4" x14ac:dyDescent="0.2">
      <c r="A26" s="13" t="s">
        <v>200</v>
      </c>
      <c r="B26" s="13" t="s">
        <v>203</v>
      </c>
      <c r="C26" s="13" t="s">
        <v>204</v>
      </c>
      <c r="D26" s="72" t="s">
        <v>361</v>
      </c>
    </row>
    <row r="27" spans="1:4" x14ac:dyDescent="0.2">
      <c r="A27" s="13" t="s">
        <v>205</v>
      </c>
      <c r="B27" s="13" t="s">
        <v>206</v>
      </c>
      <c r="C27" s="13" t="s">
        <v>354</v>
      </c>
      <c r="D27" s="72"/>
    </row>
    <row r="28" spans="1:4" x14ac:dyDescent="0.2">
      <c r="A28" s="13" t="s">
        <v>207</v>
      </c>
      <c r="B28" s="13" t="s">
        <v>208</v>
      </c>
      <c r="C28" s="13" t="s">
        <v>209</v>
      </c>
      <c r="D28" s="72"/>
    </row>
    <row r="29" spans="1:4" x14ac:dyDescent="0.2">
      <c r="A29" s="13" t="s">
        <v>207</v>
      </c>
      <c r="B29" s="13" t="s">
        <v>210</v>
      </c>
      <c r="C29" s="13" t="s">
        <v>211</v>
      </c>
      <c r="D29" s="72" t="s">
        <v>361</v>
      </c>
    </row>
    <row r="30" spans="1:4" x14ac:dyDescent="0.2">
      <c r="A30" s="13" t="s">
        <v>207</v>
      </c>
      <c r="B30" s="13" t="s">
        <v>212</v>
      </c>
      <c r="C30" s="13" t="s">
        <v>213</v>
      </c>
      <c r="D30" s="72" t="s">
        <v>361</v>
      </c>
    </row>
    <row r="31" spans="1:4" x14ac:dyDescent="0.2">
      <c r="A31" s="13" t="s">
        <v>207</v>
      </c>
      <c r="B31" s="13" t="s">
        <v>214</v>
      </c>
      <c r="C31" s="13" t="s">
        <v>215</v>
      </c>
      <c r="D31" s="72" t="s">
        <v>361</v>
      </c>
    </row>
    <row r="32" spans="1:4" x14ac:dyDescent="0.2">
      <c r="A32" s="13" t="s">
        <v>207</v>
      </c>
      <c r="B32" s="13" t="s">
        <v>216</v>
      </c>
      <c r="C32" s="13" t="s">
        <v>217</v>
      </c>
      <c r="D32" s="72"/>
    </row>
    <row r="33" spans="1:4" x14ac:dyDescent="0.2">
      <c r="A33" s="13" t="s">
        <v>218</v>
      </c>
      <c r="B33" s="13" t="s">
        <v>219</v>
      </c>
      <c r="C33" s="13" t="s">
        <v>220</v>
      </c>
      <c r="D33" s="72" t="s">
        <v>361</v>
      </c>
    </row>
    <row r="34" spans="1:4" ht="26.4" x14ac:dyDescent="0.2">
      <c r="A34" s="13" t="s">
        <v>218</v>
      </c>
      <c r="B34" s="23" t="s">
        <v>363</v>
      </c>
      <c r="C34" s="13" t="s">
        <v>221</v>
      </c>
      <c r="D34" s="72" t="s">
        <v>361</v>
      </c>
    </row>
    <row r="35" spans="1:4" x14ac:dyDescent="0.2">
      <c r="A35" s="13" t="s">
        <v>222</v>
      </c>
      <c r="B35" s="23" t="s">
        <v>348</v>
      </c>
      <c r="C35" s="13" t="s">
        <v>223</v>
      </c>
      <c r="D35" s="72" t="s">
        <v>361</v>
      </c>
    </row>
    <row r="36" spans="1:4" x14ac:dyDescent="0.2">
      <c r="A36" s="13" t="s">
        <v>222</v>
      </c>
      <c r="B36" s="13" t="s">
        <v>224</v>
      </c>
      <c r="C36" s="13" t="s">
        <v>225</v>
      </c>
      <c r="D36" s="72"/>
    </row>
    <row r="37" spans="1:4" x14ac:dyDescent="0.2">
      <c r="A37" s="13" t="s">
        <v>222</v>
      </c>
      <c r="B37" s="13" t="s">
        <v>226</v>
      </c>
      <c r="C37" s="13" t="s">
        <v>227</v>
      </c>
      <c r="D37" s="72" t="s">
        <v>361</v>
      </c>
    </row>
    <row r="38" spans="1:4" x14ac:dyDescent="0.2">
      <c r="A38" s="13" t="s">
        <v>228</v>
      </c>
      <c r="B38" s="13" t="s">
        <v>229</v>
      </c>
      <c r="C38" s="13" t="s">
        <v>230</v>
      </c>
      <c r="D38" s="72" t="s">
        <v>361</v>
      </c>
    </row>
    <row r="39" spans="1:4" x14ac:dyDescent="0.2">
      <c r="A39" s="13" t="s">
        <v>231</v>
      </c>
      <c r="B39" s="13" t="s">
        <v>232</v>
      </c>
      <c r="C39" s="13" t="s">
        <v>233</v>
      </c>
      <c r="D39" s="72" t="s">
        <v>361</v>
      </c>
    </row>
    <row r="40" spans="1:4" x14ac:dyDescent="0.2">
      <c r="A40" s="13" t="s">
        <v>231</v>
      </c>
      <c r="B40" s="13" t="s">
        <v>234</v>
      </c>
      <c r="C40" s="13" t="s">
        <v>235</v>
      </c>
      <c r="D40" s="72" t="s">
        <v>361</v>
      </c>
    </row>
    <row r="41" spans="1:4" x14ac:dyDescent="0.2">
      <c r="A41" s="13" t="s">
        <v>231</v>
      </c>
      <c r="B41" s="13" t="s">
        <v>236</v>
      </c>
      <c r="C41" s="13" t="s">
        <v>237</v>
      </c>
      <c r="D41" s="72"/>
    </row>
    <row r="42" spans="1:4" x14ac:dyDescent="0.2">
      <c r="A42" s="13" t="s">
        <v>238</v>
      </c>
      <c r="B42" s="13" t="s">
        <v>239</v>
      </c>
      <c r="C42" s="13" t="s">
        <v>240</v>
      </c>
      <c r="D42" s="72"/>
    </row>
    <row r="43" spans="1:4" x14ac:dyDescent="0.2">
      <c r="A43" s="13" t="s">
        <v>241</v>
      </c>
      <c r="B43" s="13" t="s">
        <v>242</v>
      </c>
      <c r="C43" s="13" t="s">
        <v>243</v>
      </c>
      <c r="D43" s="72" t="s">
        <v>361</v>
      </c>
    </row>
    <row r="44" spans="1:4" x14ac:dyDescent="0.2">
      <c r="A44" s="13" t="s">
        <v>244</v>
      </c>
      <c r="B44" s="13" t="s">
        <v>245</v>
      </c>
      <c r="C44" s="13" t="s">
        <v>246</v>
      </c>
      <c r="D44" s="72"/>
    </row>
    <row r="45" spans="1:4" x14ac:dyDescent="0.2">
      <c r="A45" s="13" t="s">
        <v>244</v>
      </c>
      <c r="B45" s="13" t="s">
        <v>247</v>
      </c>
      <c r="C45" s="13" t="s">
        <v>248</v>
      </c>
      <c r="D45" s="72"/>
    </row>
    <row r="46" spans="1:4" s="14" customFormat="1" x14ac:dyDescent="0.2">
      <c r="A46" s="13" t="s">
        <v>244</v>
      </c>
      <c r="B46" s="13" t="s">
        <v>249</v>
      </c>
      <c r="C46" s="13" t="s">
        <v>250</v>
      </c>
      <c r="D46" s="72" t="s">
        <v>361</v>
      </c>
    </row>
    <row r="47" spans="1:4" ht="39.6" x14ac:dyDescent="0.2">
      <c r="A47" s="13" t="s">
        <v>251</v>
      </c>
      <c r="B47" s="24" t="s">
        <v>252</v>
      </c>
      <c r="C47" s="25" t="s">
        <v>364</v>
      </c>
      <c r="D47" s="72"/>
    </row>
    <row r="48" spans="1:4" x14ac:dyDescent="0.2">
      <c r="A48" s="13" t="s">
        <v>253</v>
      </c>
      <c r="B48" s="24" t="s">
        <v>254</v>
      </c>
      <c r="C48" s="24" t="s">
        <v>255</v>
      </c>
      <c r="D48" s="72" t="s">
        <v>361</v>
      </c>
    </row>
    <row r="49" spans="1:4" x14ac:dyDescent="0.2">
      <c r="A49" s="13" t="s">
        <v>253</v>
      </c>
      <c r="B49" s="24" t="s">
        <v>256</v>
      </c>
      <c r="C49" s="24" t="s">
        <v>257</v>
      </c>
      <c r="D49" s="72" t="s">
        <v>361</v>
      </c>
    </row>
    <row r="50" spans="1:4" x14ac:dyDescent="0.2">
      <c r="A50" s="13" t="s">
        <v>253</v>
      </c>
      <c r="B50" s="24" t="s">
        <v>258</v>
      </c>
      <c r="C50" s="24" t="s">
        <v>259</v>
      </c>
      <c r="D50" s="72" t="s">
        <v>361</v>
      </c>
    </row>
    <row r="51" spans="1:4" x14ac:dyDescent="0.2">
      <c r="A51" s="13" t="s">
        <v>260</v>
      </c>
      <c r="B51" s="24" t="s">
        <v>261</v>
      </c>
      <c r="C51" s="24" t="s">
        <v>365</v>
      </c>
      <c r="D51" s="72"/>
    </row>
    <row r="52" spans="1:4" x14ac:dyDescent="0.2">
      <c r="A52" s="24" t="s">
        <v>253</v>
      </c>
      <c r="B52" s="24" t="s">
        <v>366</v>
      </c>
      <c r="C52" s="24" t="s">
        <v>367</v>
      </c>
      <c r="D52" s="72"/>
    </row>
    <row r="53" spans="1:4" x14ac:dyDescent="0.2">
      <c r="A53" s="13" t="s">
        <v>253</v>
      </c>
      <c r="B53" s="24" t="s">
        <v>262</v>
      </c>
      <c r="C53" s="24" t="s">
        <v>263</v>
      </c>
      <c r="D53" s="72"/>
    </row>
    <row r="54" spans="1:4" x14ac:dyDescent="0.2">
      <c r="A54" s="13" t="s">
        <v>253</v>
      </c>
      <c r="B54" s="24" t="s">
        <v>264</v>
      </c>
      <c r="C54" s="24" t="s">
        <v>265</v>
      </c>
      <c r="D54" s="72"/>
    </row>
    <row r="55" spans="1:4" x14ac:dyDescent="0.2">
      <c r="A55" s="13" t="s">
        <v>253</v>
      </c>
      <c r="B55" s="24" t="s">
        <v>266</v>
      </c>
      <c r="C55" s="24" t="s">
        <v>267</v>
      </c>
      <c r="D55" s="72" t="s">
        <v>361</v>
      </c>
    </row>
    <row r="56" spans="1:4" x14ac:dyDescent="0.2">
      <c r="A56" s="13" t="s">
        <v>253</v>
      </c>
      <c r="B56" s="24" t="s">
        <v>268</v>
      </c>
      <c r="C56" s="24" t="s">
        <v>269</v>
      </c>
      <c r="D56" s="72" t="s">
        <v>361</v>
      </c>
    </row>
    <row r="57" spans="1:4" x14ac:dyDescent="0.2">
      <c r="A57" s="13" t="s">
        <v>253</v>
      </c>
      <c r="B57" s="24" t="s">
        <v>270</v>
      </c>
      <c r="C57" s="24" t="s">
        <v>271</v>
      </c>
      <c r="D57" s="72" t="s">
        <v>361</v>
      </c>
    </row>
    <row r="58" spans="1:4" x14ac:dyDescent="0.2">
      <c r="A58" s="13" t="s">
        <v>272</v>
      </c>
      <c r="B58" s="24" t="s">
        <v>273</v>
      </c>
      <c r="C58" s="24" t="s">
        <v>274</v>
      </c>
      <c r="D58" s="72"/>
    </row>
    <row r="59" spans="1:4" ht="13.35" customHeight="1" x14ac:dyDescent="0.2">
      <c r="A59" s="13" t="s">
        <v>272</v>
      </c>
      <c r="B59" s="24" t="s">
        <v>275</v>
      </c>
      <c r="C59" s="25" t="s">
        <v>276</v>
      </c>
      <c r="D59" s="72"/>
    </row>
    <row r="60" spans="1:4" ht="13.35" customHeight="1" x14ac:dyDescent="0.2">
      <c r="A60" s="13" t="s">
        <v>277</v>
      </c>
      <c r="B60" s="24" t="s">
        <v>278</v>
      </c>
      <c r="C60" s="25" t="s">
        <v>279</v>
      </c>
      <c r="D60" s="72" t="s">
        <v>361</v>
      </c>
    </row>
    <row r="61" spans="1:4" ht="13.35" customHeight="1" x14ac:dyDescent="0.2">
      <c r="A61" s="13" t="s">
        <v>277</v>
      </c>
      <c r="B61" s="24" t="s">
        <v>280</v>
      </c>
      <c r="C61" s="25" t="s">
        <v>281</v>
      </c>
      <c r="D61" s="72"/>
    </row>
    <row r="62" spans="1:4" ht="13.35" customHeight="1" x14ac:dyDescent="0.2">
      <c r="A62" s="13" t="s">
        <v>282</v>
      </c>
      <c r="B62" s="24" t="s">
        <v>283</v>
      </c>
      <c r="C62" s="25" t="s">
        <v>284</v>
      </c>
      <c r="D62" s="72" t="s">
        <v>361</v>
      </c>
    </row>
    <row r="63" spans="1:4" x14ac:dyDescent="0.2">
      <c r="A63" s="13" t="s">
        <v>285</v>
      </c>
      <c r="B63" s="24" t="s">
        <v>286</v>
      </c>
      <c r="C63" s="24" t="s">
        <v>287</v>
      </c>
      <c r="D63" s="72"/>
    </row>
    <row r="64" spans="1:4" x14ac:dyDescent="0.2">
      <c r="A64" s="13" t="s">
        <v>285</v>
      </c>
      <c r="B64" s="24" t="s">
        <v>288</v>
      </c>
      <c r="C64" s="24" t="s">
        <v>289</v>
      </c>
      <c r="D64" s="72" t="s">
        <v>361</v>
      </c>
    </row>
    <row r="65" spans="1:4" x14ac:dyDescent="0.2">
      <c r="A65" s="13" t="s">
        <v>285</v>
      </c>
      <c r="B65" s="24" t="s">
        <v>290</v>
      </c>
      <c r="C65" s="24" t="s">
        <v>291</v>
      </c>
      <c r="D65" s="72"/>
    </row>
    <row r="66" spans="1:4" x14ac:dyDescent="0.2">
      <c r="A66" s="13" t="s">
        <v>285</v>
      </c>
      <c r="B66" s="24" t="s">
        <v>292</v>
      </c>
      <c r="C66" s="24" t="s">
        <v>293</v>
      </c>
      <c r="D66" s="72" t="s">
        <v>361</v>
      </c>
    </row>
    <row r="67" spans="1:4" x14ac:dyDescent="0.2">
      <c r="A67" s="13" t="s">
        <v>294</v>
      </c>
      <c r="B67" s="24" t="s">
        <v>295</v>
      </c>
      <c r="C67" s="24" t="s">
        <v>296</v>
      </c>
      <c r="D67" s="72"/>
    </row>
    <row r="68" spans="1:4" x14ac:dyDescent="0.2">
      <c r="A68" s="13" t="s">
        <v>297</v>
      </c>
      <c r="B68" s="24" t="s">
        <v>298</v>
      </c>
      <c r="C68" s="24" t="s">
        <v>299</v>
      </c>
      <c r="D68" s="72"/>
    </row>
    <row r="69" spans="1:4" x14ac:dyDescent="0.2">
      <c r="A69" s="13" t="s">
        <v>297</v>
      </c>
      <c r="B69" s="24" t="s">
        <v>300</v>
      </c>
      <c r="C69" s="24" t="s">
        <v>301</v>
      </c>
      <c r="D69" s="72" t="s">
        <v>361</v>
      </c>
    </row>
    <row r="70" spans="1:4" x14ac:dyDescent="0.2">
      <c r="A70" s="13" t="s">
        <v>297</v>
      </c>
      <c r="B70" s="24" t="s">
        <v>302</v>
      </c>
      <c r="C70" s="24" t="s">
        <v>303</v>
      </c>
      <c r="D70" s="72"/>
    </row>
    <row r="71" spans="1:4" x14ac:dyDescent="0.2">
      <c r="A71" s="13" t="s">
        <v>304</v>
      </c>
      <c r="B71" s="24" t="s">
        <v>305</v>
      </c>
      <c r="C71" s="24" t="s">
        <v>368</v>
      </c>
      <c r="D71" s="72"/>
    </row>
    <row r="72" spans="1:4" x14ac:dyDescent="0.2">
      <c r="A72" s="13" t="s">
        <v>304</v>
      </c>
      <c r="B72" s="24" t="s">
        <v>306</v>
      </c>
      <c r="C72" s="24" t="s">
        <v>307</v>
      </c>
      <c r="D72" s="72" t="s">
        <v>361</v>
      </c>
    </row>
    <row r="73" spans="1:4" x14ac:dyDescent="0.2">
      <c r="A73" s="13" t="s">
        <v>304</v>
      </c>
      <c r="B73" s="24" t="s">
        <v>308</v>
      </c>
      <c r="C73" s="24" t="s">
        <v>309</v>
      </c>
      <c r="D73" s="72" t="s">
        <v>361</v>
      </c>
    </row>
    <row r="74" spans="1:4" x14ac:dyDescent="0.2">
      <c r="A74" s="13" t="s">
        <v>310</v>
      </c>
      <c r="B74" s="24" t="s">
        <v>311</v>
      </c>
      <c r="C74" s="24" t="s">
        <v>312</v>
      </c>
      <c r="D74" s="72" t="s">
        <v>361</v>
      </c>
    </row>
    <row r="75" spans="1:4" x14ac:dyDescent="0.2">
      <c r="A75" s="13" t="s">
        <v>313</v>
      </c>
      <c r="B75" s="24" t="s">
        <v>314</v>
      </c>
      <c r="C75" s="24" t="s">
        <v>315</v>
      </c>
      <c r="D75" s="72" t="s">
        <v>361</v>
      </c>
    </row>
    <row r="76" spans="1:4" x14ac:dyDescent="0.2">
      <c r="A76" s="13" t="s">
        <v>316</v>
      </c>
      <c r="B76" s="24" t="s">
        <v>317</v>
      </c>
      <c r="C76" s="24" t="s">
        <v>318</v>
      </c>
      <c r="D76" s="72" t="s">
        <v>361</v>
      </c>
    </row>
    <row r="77" spans="1:4" x14ac:dyDescent="0.2">
      <c r="A77" s="13" t="s">
        <v>316</v>
      </c>
      <c r="B77" s="24" t="s">
        <v>319</v>
      </c>
      <c r="C77" s="24" t="s">
        <v>320</v>
      </c>
      <c r="D77" s="72"/>
    </row>
    <row r="78" spans="1:4" x14ac:dyDescent="0.2">
      <c r="A78" s="13" t="s">
        <v>316</v>
      </c>
      <c r="B78" s="24" t="s">
        <v>321</v>
      </c>
      <c r="C78" s="24" t="s">
        <v>322</v>
      </c>
      <c r="D78" s="72" t="s">
        <v>361</v>
      </c>
    </row>
    <row r="79" spans="1:4" x14ac:dyDescent="0.2">
      <c r="A79" s="13" t="s">
        <v>316</v>
      </c>
      <c r="B79" s="24" t="s">
        <v>323</v>
      </c>
      <c r="C79" s="24" t="s">
        <v>324</v>
      </c>
      <c r="D79" s="72"/>
    </row>
    <row r="80" spans="1:4" x14ac:dyDescent="0.2">
      <c r="A80" s="13" t="s">
        <v>325</v>
      </c>
      <c r="B80" s="24" t="s">
        <v>326</v>
      </c>
      <c r="C80" s="24" t="s">
        <v>349</v>
      </c>
      <c r="D80" s="72"/>
    </row>
  </sheetData>
  <mergeCells count="1">
    <mergeCell ref="A2:D2"/>
  </mergeCells>
  <phoneticPr fontId="30"/>
  <pageMargins left="0.7" right="0.7" top="0.75" bottom="0.75" header="0.3" footer="0.3"/>
  <pageSetup paperSize="9" scale="8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5"/>
  <dimension ref="A1:C116"/>
  <sheetViews>
    <sheetView workbookViewId="0">
      <selection activeCell="I25" sqref="I24:I25"/>
    </sheetView>
  </sheetViews>
  <sheetFormatPr defaultRowHeight="13.2" x14ac:dyDescent="0.2"/>
  <cols>
    <col min="1" max="1" width="19.6640625" customWidth="1"/>
    <col min="2" max="2" width="17.88671875" customWidth="1"/>
  </cols>
  <sheetData>
    <row r="1" spans="1:3" x14ac:dyDescent="0.2">
      <c r="A1" s="27" t="s">
        <v>385</v>
      </c>
      <c r="B1" s="27" t="s">
        <v>386</v>
      </c>
      <c r="C1" s="29" t="s">
        <v>387</v>
      </c>
    </row>
    <row r="2" spans="1:3" x14ac:dyDescent="0.2">
      <c r="A2" s="27" t="s">
        <v>388</v>
      </c>
      <c r="B2" s="27" t="s">
        <v>389</v>
      </c>
      <c r="C2" s="29" t="s">
        <v>390</v>
      </c>
    </row>
    <row r="3" spans="1:3" x14ac:dyDescent="0.2">
      <c r="A3" s="27" t="s">
        <v>391</v>
      </c>
      <c r="B3" s="27" t="s">
        <v>392</v>
      </c>
      <c r="C3" s="29" t="s">
        <v>393</v>
      </c>
    </row>
    <row r="4" spans="1:3" x14ac:dyDescent="0.2">
      <c r="A4" s="27" t="s">
        <v>394</v>
      </c>
      <c r="B4" s="27" t="s">
        <v>395</v>
      </c>
      <c r="C4" s="29" t="s">
        <v>396</v>
      </c>
    </row>
    <row r="5" spans="1:3" x14ac:dyDescent="0.2">
      <c r="A5" s="28" t="s">
        <v>397</v>
      </c>
      <c r="B5" s="27" t="s">
        <v>398</v>
      </c>
      <c r="C5" s="29" t="s">
        <v>399</v>
      </c>
    </row>
    <row r="6" spans="1:3" x14ac:dyDescent="0.2">
      <c r="A6" s="28" t="s">
        <v>400</v>
      </c>
      <c r="B6" s="27" t="s">
        <v>401</v>
      </c>
      <c r="C6" s="29" t="s">
        <v>402</v>
      </c>
    </row>
    <row r="7" spans="1:3" x14ac:dyDescent="0.2">
      <c r="A7" s="28" t="s">
        <v>403</v>
      </c>
      <c r="B7" s="27" t="s">
        <v>404</v>
      </c>
      <c r="C7" s="29" t="s">
        <v>405</v>
      </c>
    </row>
    <row r="8" spans="1:3" x14ac:dyDescent="0.2">
      <c r="A8" s="28" t="s">
        <v>406</v>
      </c>
      <c r="B8" s="27" t="s">
        <v>407</v>
      </c>
      <c r="C8" s="29" t="s">
        <v>408</v>
      </c>
    </row>
    <row r="9" spans="1:3" x14ac:dyDescent="0.2">
      <c r="A9" s="28" t="s">
        <v>409</v>
      </c>
      <c r="B9" s="27" t="s">
        <v>410</v>
      </c>
      <c r="C9" s="29" t="s">
        <v>411</v>
      </c>
    </row>
    <row r="10" spans="1:3" x14ac:dyDescent="0.2">
      <c r="A10" s="28" t="s">
        <v>412</v>
      </c>
      <c r="B10" s="27" t="s">
        <v>413</v>
      </c>
      <c r="C10" s="29" t="s">
        <v>414</v>
      </c>
    </row>
    <row r="11" spans="1:3" x14ac:dyDescent="0.2">
      <c r="A11" s="28" t="s">
        <v>382</v>
      </c>
      <c r="B11" s="27" t="s">
        <v>415</v>
      </c>
      <c r="C11" s="29" t="s">
        <v>416</v>
      </c>
    </row>
    <row r="12" spans="1:3" x14ac:dyDescent="0.2">
      <c r="A12" s="27"/>
      <c r="B12" s="27" t="s">
        <v>417</v>
      </c>
      <c r="C12" s="29" t="s">
        <v>418</v>
      </c>
    </row>
    <row r="13" spans="1:3" x14ac:dyDescent="0.2">
      <c r="A13" s="71" t="s">
        <v>988</v>
      </c>
      <c r="B13" s="27" t="s">
        <v>419</v>
      </c>
      <c r="C13" s="29" t="s">
        <v>420</v>
      </c>
    </row>
    <row r="14" spans="1:3" x14ac:dyDescent="0.2">
      <c r="A14" s="27"/>
      <c r="B14" s="27" t="s">
        <v>421</v>
      </c>
      <c r="C14" s="29" t="s">
        <v>422</v>
      </c>
    </row>
    <row r="15" spans="1:3" x14ac:dyDescent="0.2">
      <c r="A15" s="27"/>
      <c r="B15" s="27" t="s">
        <v>423</v>
      </c>
      <c r="C15" s="29" t="s">
        <v>424</v>
      </c>
    </row>
    <row r="16" spans="1:3" x14ac:dyDescent="0.2">
      <c r="A16" s="27"/>
      <c r="B16" s="27" t="s">
        <v>425</v>
      </c>
      <c r="C16" s="29" t="s">
        <v>426</v>
      </c>
    </row>
    <row r="17" spans="2:3" x14ac:dyDescent="0.2">
      <c r="B17" s="27" t="s">
        <v>427</v>
      </c>
      <c r="C17" s="29" t="s">
        <v>428</v>
      </c>
    </row>
    <row r="18" spans="2:3" x14ac:dyDescent="0.2">
      <c r="B18" s="27" t="s">
        <v>429</v>
      </c>
      <c r="C18" s="29" t="s">
        <v>430</v>
      </c>
    </row>
    <row r="19" spans="2:3" x14ac:dyDescent="0.2">
      <c r="B19" s="27" t="s">
        <v>431</v>
      </c>
      <c r="C19" s="29" t="s">
        <v>432</v>
      </c>
    </row>
    <row r="20" spans="2:3" x14ac:dyDescent="0.2">
      <c r="B20" s="27" t="s">
        <v>433</v>
      </c>
      <c r="C20" s="29" t="s">
        <v>434</v>
      </c>
    </row>
    <row r="21" spans="2:3" x14ac:dyDescent="0.2">
      <c r="B21" s="27" t="s">
        <v>435</v>
      </c>
      <c r="C21" s="29" t="s">
        <v>436</v>
      </c>
    </row>
    <row r="22" spans="2:3" x14ac:dyDescent="0.2">
      <c r="B22" s="27" t="s">
        <v>437</v>
      </c>
      <c r="C22" s="29" t="s">
        <v>438</v>
      </c>
    </row>
    <row r="23" spans="2:3" x14ac:dyDescent="0.2">
      <c r="B23" s="27" t="s">
        <v>439</v>
      </c>
      <c r="C23" s="29" t="s">
        <v>440</v>
      </c>
    </row>
    <row r="24" spans="2:3" x14ac:dyDescent="0.2">
      <c r="B24" s="27" t="s">
        <v>441</v>
      </c>
      <c r="C24" s="29" t="s">
        <v>442</v>
      </c>
    </row>
    <row r="25" spans="2:3" x14ac:dyDescent="0.2">
      <c r="B25" s="27" t="s">
        <v>443</v>
      </c>
      <c r="C25" s="29" t="s">
        <v>444</v>
      </c>
    </row>
    <row r="26" spans="2:3" x14ac:dyDescent="0.2">
      <c r="B26" s="27" t="s">
        <v>445</v>
      </c>
      <c r="C26" s="29" t="s">
        <v>446</v>
      </c>
    </row>
    <row r="27" spans="2:3" x14ac:dyDescent="0.2">
      <c r="B27" s="27" t="s">
        <v>447</v>
      </c>
      <c r="C27" s="29" t="s">
        <v>448</v>
      </c>
    </row>
    <row r="28" spans="2:3" x14ac:dyDescent="0.2">
      <c r="B28" s="27" t="s">
        <v>449</v>
      </c>
      <c r="C28" s="29" t="s">
        <v>450</v>
      </c>
    </row>
    <row r="29" spans="2:3" x14ac:dyDescent="0.2">
      <c r="B29" s="27" t="s">
        <v>451</v>
      </c>
      <c r="C29" s="29" t="s">
        <v>452</v>
      </c>
    </row>
    <row r="30" spans="2:3" x14ac:dyDescent="0.2">
      <c r="B30" s="27" t="s">
        <v>453</v>
      </c>
      <c r="C30" s="29" t="s">
        <v>454</v>
      </c>
    </row>
    <row r="31" spans="2:3" x14ac:dyDescent="0.2">
      <c r="B31" s="27" t="s">
        <v>455</v>
      </c>
      <c r="C31" s="29" t="s">
        <v>456</v>
      </c>
    </row>
    <row r="32" spans="2:3" x14ac:dyDescent="0.2">
      <c r="B32" s="27" t="s">
        <v>457</v>
      </c>
      <c r="C32" s="29" t="s">
        <v>458</v>
      </c>
    </row>
    <row r="33" spans="2:3" x14ac:dyDescent="0.2">
      <c r="B33" s="27" t="s">
        <v>459</v>
      </c>
      <c r="C33" s="29" t="s">
        <v>460</v>
      </c>
    </row>
    <row r="34" spans="2:3" x14ac:dyDescent="0.2">
      <c r="B34" s="27" t="s">
        <v>461</v>
      </c>
      <c r="C34" s="29" t="s">
        <v>462</v>
      </c>
    </row>
    <row r="35" spans="2:3" x14ac:dyDescent="0.2">
      <c r="B35" s="27" t="s">
        <v>463</v>
      </c>
      <c r="C35" s="29" t="s">
        <v>464</v>
      </c>
    </row>
    <row r="36" spans="2:3" x14ac:dyDescent="0.2">
      <c r="B36" s="27" t="s">
        <v>465</v>
      </c>
      <c r="C36" s="29" t="s">
        <v>466</v>
      </c>
    </row>
    <row r="37" spans="2:3" x14ac:dyDescent="0.2">
      <c r="B37" s="27" t="s">
        <v>467</v>
      </c>
      <c r="C37" s="29" t="s">
        <v>468</v>
      </c>
    </row>
    <row r="38" spans="2:3" x14ac:dyDescent="0.2">
      <c r="B38" s="27" t="s">
        <v>469</v>
      </c>
      <c r="C38" s="29" t="s">
        <v>470</v>
      </c>
    </row>
    <row r="39" spans="2:3" x14ac:dyDescent="0.2">
      <c r="B39" s="27" t="s">
        <v>471</v>
      </c>
      <c r="C39" s="29" t="s">
        <v>472</v>
      </c>
    </row>
    <row r="40" spans="2:3" x14ac:dyDescent="0.2">
      <c r="B40" s="27" t="s">
        <v>473</v>
      </c>
      <c r="C40" s="29" t="s">
        <v>474</v>
      </c>
    </row>
    <row r="41" spans="2:3" x14ac:dyDescent="0.2">
      <c r="B41" s="27" t="s">
        <v>475</v>
      </c>
      <c r="C41" s="29" t="s">
        <v>476</v>
      </c>
    </row>
    <row r="42" spans="2:3" x14ac:dyDescent="0.2">
      <c r="B42" s="27" t="s">
        <v>477</v>
      </c>
      <c r="C42" s="29" t="s">
        <v>478</v>
      </c>
    </row>
    <row r="43" spans="2:3" x14ac:dyDescent="0.2">
      <c r="B43" s="27" t="s">
        <v>479</v>
      </c>
      <c r="C43" s="29" t="s">
        <v>480</v>
      </c>
    </row>
    <row r="44" spans="2:3" x14ac:dyDescent="0.2">
      <c r="B44" s="27" t="s">
        <v>481</v>
      </c>
      <c r="C44" s="29" t="s">
        <v>482</v>
      </c>
    </row>
    <row r="45" spans="2:3" x14ac:dyDescent="0.2">
      <c r="B45" s="27" t="s">
        <v>483</v>
      </c>
      <c r="C45" s="29" t="s">
        <v>484</v>
      </c>
    </row>
    <row r="46" spans="2:3" x14ac:dyDescent="0.2">
      <c r="B46" s="27" t="s">
        <v>485</v>
      </c>
      <c r="C46" s="29" t="s">
        <v>486</v>
      </c>
    </row>
    <row r="47" spans="2:3" x14ac:dyDescent="0.2">
      <c r="B47" s="27" t="s">
        <v>487</v>
      </c>
      <c r="C47" s="29" t="s">
        <v>488</v>
      </c>
    </row>
    <row r="48" spans="2:3" x14ac:dyDescent="0.2">
      <c r="B48" s="27" t="s">
        <v>489</v>
      </c>
      <c r="C48" s="29" t="s">
        <v>490</v>
      </c>
    </row>
    <row r="49" spans="2:3" x14ac:dyDescent="0.2">
      <c r="B49" s="27" t="s">
        <v>491</v>
      </c>
      <c r="C49" s="29" t="s">
        <v>492</v>
      </c>
    </row>
    <row r="50" spans="2:3" x14ac:dyDescent="0.2">
      <c r="B50" s="27" t="s">
        <v>493</v>
      </c>
      <c r="C50" s="29" t="s">
        <v>494</v>
      </c>
    </row>
    <row r="51" spans="2:3" x14ac:dyDescent="0.2">
      <c r="B51" s="27" t="s">
        <v>495</v>
      </c>
      <c r="C51" s="29" t="s">
        <v>496</v>
      </c>
    </row>
    <row r="52" spans="2:3" x14ac:dyDescent="0.2">
      <c r="B52" s="27" t="s">
        <v>497</v>
      </c>
      <c r="C52" s="29" t="s">
        <v>498</v>
      </c>
    </row>
    <row r="53" spans="2:3" x14ac:dyDescent="0.2">
      <c r="B53" s="27" t="s">
        <v>499</v>
      </c>
      <c r="C53" s="29" t="s">
        <v>500</v>
      </c>
    </row>
    <row r="54" spans="2:3" x14ac:dyDescent="0.2">
      <c r="B54" s="27" t="s">
        <v>501</v>
      </c>
      <c r="C54" s="29" t="s">
        <v>502</v>
      </c>
    </row>
    <row r="55" spans="2:3" x14ac:dyDescent="0.2">
      <c r="B55" s="27" t="s">
        <v>503</v>
      </c>
      <c r="C55" s="29" t="s">
        <v>504</v>
      </c>
    </row>
    <row r="56" spans="2:3" x14ac:dyDescent="0.2">
      <c r="B56" s="27" t="s">
        <v>505</v>
      </c>
      <c r="C56" s="29" t="s">
        <v>506</v>
      </c>
    </row>
    <row r="57" spans="2:3" x14ac:dyDescent="0.2">
      <c r="B57" s="27" t="s">
        <v>507</v>
      </c>
      <c r="C57" s="29" t="s">
        <v>508</v>
      </c>
    </row>
    <row r="58" spans="2:3" x14ac:dyDescent="0.2">
      <c r="B58" s="27" t="s">
        <v>509</v>
      </c>
      <c r="C58" s="29" t="s">
        <v>510</v>
      </c>
    </row>
    <row r="59" spans="2:3" x14ac:dyDescent="0.2">
      <c r="B59" s="27" t="s">
        <v>511</v>
      </c>
      <c r="C59" s="29" t="s">
        <v>512</v>
      </c>
    </row>
    <row r="60" spans="2:3" x14ac:dyDescent="0.2">
      <c r="B60" s="27" t="s">
        <v>513</v>
      </c>
      <c r="C60" s="29" t="s">
        <v>514</v>
      </c>
    </row>
    <row r="61" spans="2:3" x14ac:dyDescent="0.2">
      <c r="B61" s="27" t="s">
        <v>515</v>
      </c>
      <c r="C61" s="29" t="s">
        <v>516</v>
      </c>
    </row>
    <row r="62" spans="2:3" x14ac:dyDescent="0.2">
      <c r="B62" s="27" t="s">
        <v>517</v>
      </c>
      <c r="C62" s="29" t="s">
        <v>518</v>
      </c>
    </row>
    <row r="63" spans="2:3" x14ac:dyDescent="0.2">
      <c r="B63" s="27" t="s">
        <v>519</v>
      </c>
      <c r="C63" s="29" t="s">
        <v>520</v>
      </c>
    </row>
    <row r="64" spans="2:3" x14ac:dyDescent="0.2">
      <c r="B64" s="27" t="s">
        <v>521</v>
      </c>
      <c r="C64" s="29" t="s">
        <v>522</v>
      </c>
    </row>
    <row r="65" spans="2:3" x14ac:dyDescent="0.2">
      <c r="B65" s="27" t="s">
        <v>523</v>
      </c>
      <c r="C65" s="29" t="s">
        <v>524</v>
      </c>
    </row>
    <row r="66" spans="2:3" x14ac:dyDescent="0.2">
      <c r="B66" s="27" t="s">
        <v>525</v>
      </c>
      <c r="C66" s="29" t="s">
        <v>526</v>
      </c>
    </row>
    <row r="67" spans="2:3" x14ac:dyDescent="0.2">
      <c r="B67" s="27" t="s">
        <v>527</v>
      </c>
      <c r="C67" s="29" t="s">
        <v>528</v>
      </c>
    </row>
    <row r="68" spans="2:3" x14ac:dyDescent="0.2">
      <c r="B68" s="27" t="s">
        <v>529</v>
      </c>
      <c r="C68" s="29" t="s">
        <v>530</v>
      </c>
    </row>
    <row r="69" spans="2:3" x14ac:dyDescent="0.2">
      <c r="B69" s="27" t="s">
        <v>531</v>
      </c>
      <c r="C69" s="29" t="s">
        <v>532</v>
      </c>
    </row>
    <row r="70" spans="2:3" x14ac:dyDescent="0.2">
      <c r="B70" s="27" t="s">
        <v>533</v>
      </c>
      <c r="C70" s="29" t="s">
        <v>534</v>
      </c>
    </row>
    <row r="71" spans="2:3" x14ac:dyDescent="0.2">
      <c r="B71" s="27" t="s">
        <v>535</v>
      </c>
      <c r="C71" s="29" t="s">
        <v>536</v>
      </c>
    </row>
    <row r="72" spans="2:3" x14ac:dyDescent="0.2">
      <c r="B72" s="27" t="s">
        <v>537</v>
      </c>
      <c r="C72" s="29" t="s">
        <v>538</v>
      </c>
    </row>
    <row r="73" spans="2:3" x14ac:dyDescent="0.2">
      <c r="B73" s="27" t="s">
        <v>539</v>
      </c>
      <c r="C73" s="29" t="s">
        <v>540</v>
      </c>
    </row>
    <row r="74" spans="2:3" x14ac:dyDescent="0.2">
      <c r="B74" s="27" t="s">
        <v>541</v>
      </c>
      <c r="C74" s="29" t="s">
        <v>542</v>
      </c>
    </row>
    <row r="75" spans="2:3" x14ac:dyDescent="0.2">
      <c r="B75" s="27" t="s">
        <v>543</v>
      </c>
      <c r="C75" s="29" t="s">
        <v>544</v>
      </c>
    </row>
    <row r="76" spans="2:3" x14ac:dyDescent="0.2">
      <c r="B76" s="27" t="s">
        <v>545</v>
      </c>
      <c r="C76" s="29" t="s">
        <v>546</v>
      </c>
    </row>
    <row r="77" spans="2:3" x14ac:dyDescent="0.2">
      <c r="B77" s="27" t="s">
        <v>547</v>
      </c>
      <c r="C77" s="29" t="s">
        <v>548</v>
      </c>
    </row>
    <row r="78" spans="2:3" x14ac:dyDescent="0.2">
      <c r="B78" s="27" t="s">
        <v>549</v>
      </c>
      <c r="C78" s="29" t="s">
        <v>550</v>
      </c>
    </row>
    <row r="79" spans="2:3" x14ac:dyDescent="0.2">
      <c r="B79" s="27" t="s">
        <v>551</v>
      </c>
      <c r="C79" s="29" t="s">
        <v>552</v>
      </c>
    </row>
    <row r="80" spans="2:3" x14ac:dyDescent="0.2">
      <c r="B80" s="27" t="s">
        <v>553</v>
      </c>
      <c r="C80" s="29" t="s">
        <v>554</v>
      </c>
    </row>
    <row r="81" spans="2:3" x14ac:dyDescent="0.2">
      <c r="B81" s="27" t="s">
        <v>555</v>
      </c>
      <c r="C81" s="29" t="s">
        <v>556</v>
      </c>
    </row>
    <row r="82" spans="2:3" x14ac:dyDescent="0.2">
      <c r="B82" s="27" t="s">
        <v>557</v>
      </c>
      <c r="C82" s="29" t="s">
        <v>558</v>
      </c>
    </row>
    <row r="83" spans="2:3" x14ac:dyDescent="0.2">
      <c r="B83" s="27" t="s">
        <v>559</v>
      </c>
      <c r="C83" s="29" t="s">
        <v>560</v>
      </c>
    </row>
    <row r="84" spans="2:3" x14ac:dyDescent="0.2">
      <c r="B84" s="27" t="s">
        <v>561</v>
      </c>
      <c r="C84" s="29" t="s">
        <v>562</v>
      </c>
    </row>
    <row r="85" spans="2:3" x14ac:dyDescent="0.2">
      <c r="B85" s="27" t="s">
        <v>563</v>
      </c>
      <c r="C85" s="29" t="s">
        <v>564</v>
      </c>
    </row>
    <row r="86" spans="2:3" x14ac:dyDescent="0.2">
      <c r="B86" s="27" t="s">
        <v>565</v>
      </c>
      <c r="C86" s="29" t="s">
        <v>566</v>
      </c>
    </row>
    <row r="87" spans="2:3" x14ac:dyDescent="0.2">
      <c r="B87" s="27" t="s">
        <v>567</v>
      </c>
      <c r="C87" s="29" t="s">
        <v>568</v>
      </c>
    </row>
    <row r="88" spans="2:3" x14ac:dyDescent="0.2">
      <c r="B88" s="27" t="s">
        <v>569</v>
      </c>
      <c r="C88" s="29" t="s">
        <v>570</v>
      </c>
    </row>
    <row r="89" spans="2:3" x14ac:dyDescent="0.2">
      <c r="B89" s="27" t="s">
        <v>571</v>
      </c>
      <c r="C89" s="29" t="s">
        <v>572</v>
      </c>
    </row>
    <row r="90" spans="2:3" x14ac:dyDescent="0.2">
      <c r="B90" s="27" t="s">
        <v>573</v>
      </c>
      <c r="C90" s="29" t="s">
        <v>574</v>
      </c>
    </row>
    <row r="91" spans="2:3" x14ac:dyDescent="0.2">
      <c r="B91" s="27" t="s">
        <v>575</v>
      </c>
      <c r="C91" s="29" t="s">
        <v>576</v>
      </c>
    </row>
    <row r="92" spans="2:3" x14ac:dyDescent="0.2">
      <c r="B92" s="27" t="s">
        <v>577</v>
      </c>
      <c r="C92" s="29" t="s">
        <v>578</v>
      </c>
    </row>
    <row r="93" spans="2:3" x14ac:dyDescent="0.2">
      <c r="B93" s="27" t="s">
        <v>579</v>
      </c>
      <c r="C93" s="29" t="s">
        <v>580</v>
      </c>
    </row>
    <row r="94" spans="2:3" x14ac:dyDescent="0.2">
      <c r="B94" s="27" t="s">
        <v>581</v>
      </c>
      <c r="C94" s="29" t="s">
        <v>582</v>
      </c>
    </row>
    <row r="95" spans="2:3" x14ac:dyDescent="0.2">
      <c r="B95" s="27" t="s">
        <v>583</v>
      </c>
      <c r="C95" s="29" t="s">
        <v>584</v>
      </c>
    </row>
    <row r="96" spans="2:3" x14ac:dyDescent="0.2">
      <c r="B96" s="27" t="s">
        <v>585</v>
      </c>
      <c r="C96" s="29" t="s">
        <v>586</v>
      </c>
    </row>
    <row r="97" spans="2:3" x14ac:dyDescent="0.2">
      <c r="B97" s="27" t="s">
        <v>587</v>
      </c>
      <c r="C97" s="29" t="s">
        <v>588</v>
      </c>
    </row>
    <row r="98" spans="2:3" x14ac:dyDescent="0.2">
      <c r="B98" s="27" t="s">
        <v>589</v>
      </c>
      <c r="C98" s="29" t="s">
        <v>590</v>
      </c>
    </row>
    <row r="99" spans="2:3" x14ac:dyDescent="0.2">
      <c r="B99" s="27" t="s">
        <v>591</v>
      </c>
      <c r="C99" s="29" t="s">
        <v>592</v>
      </c>
    </row>
    <row r="100" spans="2:3" x14ac:dyDescent="0.2">
      <c r="B100" s="27" t="s">
        <v>593</v>
      </c>
      <c r="C100" s="29" t="s">
        <v>594</v>
      </c>
    </row>
    <row r="101" spans="2:3" x14ac:dyDescent="0.2">
      <c r="B101" s="27" t="s">
        <v>595</v>
      </c>
      <c r="C101" s="29" t="s">
        <v>596</v>
      </c>
    </row>
    <row r="102" spans="2:3" x14ac:dyDescent="0.2">
      <c r="B102" s="27" t="s">
        <v>597</v>
      </c>
      <c r="C102" s="29" t="s">
        <v>598</v>
      </c>
    </row>
    <row r="103" spans="2:3" x14ac:dyDescent="0.2">
      <c r="B103" s="27" t="s">
        <v>599</v>
      </c>
      <c r="C103" s="29" t="s">
        <v>600</v>
      </c>
    </row>
    <row r="104" spans="2:3" x14ac:dyDescent="0.2">
      <c r="B104" s="27" t="s">
        <v>601</v>
      </c>
      <c r="C104" s="29" t="s">
        <v>602</v>
      </c>
    </row>
    <row r="105" spans="2:3" x14ac:dyDescent="0.2">
      <c r="B105" s="27" t="s">
        <v>603</v>
      </c>
      <c r="C105" s="29" t="s">
        <v>604</v>
      </c>
    </row>
    <row r="106" spans="2:3" x14ac:dyDescent="0.2">
      <c r="B106" s="27" t="s">
        <v>605</v>
      </c>
      <c r="C106" s="29" t="s">
        <v>606</v>
      </c>
    </row>
    <row r="107" spans="2:3" x14ac:dyDescent="0.2">
      <c r="B107" s="27" t="s">
        <v>607</v>
      </c>
      <c r="C107" s="29" t="s">
        <v>608</v>
      </c>
    </row>
    <row r="108" spans="2:3" x14ac:dyDescent="0.2">
      <c r="B108" s="27" t="s">
        <v>609</v>
      </c>
      <c r="C108" s="29" t="s">
        <v>610</v>
      </c>
    </row>
    <row r="109" spans="2:3" x14ac:dyDescent="0.2">
      <c r="B109" s="27" t="s">
        <v>611</v>
      </c>
      <c r="C109" s="29" t="s">
        <v>612</v>
      </c>
    </row>
    <row r="110" spans="2:3" x14ac:dyDescent="0.2">
      <c r="B110" s="27" t="s">
        <v>613</v>
      </c>
      <c r="C110" s="29" t="s">
        <v>614</v>
      </c>
    </row>
    <row r="111" spans="2:3" x14ac:dyDescent="0.2">
      <c r="B111" s="27" t="s">
        <v>615</v>
      </c>
      <c r="C111" s="29" t="s">
        <v>616</v>
      </c>
    </row>
    <row r="112" spans="2:3" x14ac:dyDescent="0.2">
      <c r="B112" s="27" t="s">
        <v>617</v>
      </c>
      <c r="C112" s="29" t="s">
        <v>618</v>
      </c>
    </row>
    <row r="113" spans="2:3" x14ac:dyDescent="0.2">
      <c r="B113" s="27" t="s">
        <v>619</v>
      </c>
      <c r="C113" s="29" t="s">
        <v>620</v>
      </c>
    </row>
    <row r="114" spans="2:3" x14ac:dyDescent="0.2">
      <c r="B114" s="27" t="s">
        <v>621</v>
      </c>
      <c r="C114" s="29" t="s">
        <v>622</v>
      </c>
    </row>
    <row r="115" spans="2:3" x14ac:dyDescent="0.2">
      <c r="B115" s="27" t="s">
        <v>623</v>
      </c>
      <c r="C115" s="29" t="s">
        <v>624</v>
      </c>
    </row>
    <row r="116" spans="2:3" x14ac:dyDescent="0.2">
      <c r="B116" s="27" t="s">
        <v>625</v>
      </c>
      <c r="C116" s="29" t="s">
        <v>626</v>
      </c>
    </row>
  </sheetData>
  <phoneticPr fontId="3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M55"/>
  <sheetViews>
    <sheetView topLeftCell="A4" workbookViewId="0">
      <selection activeCell="H13" sqref="H13"/>
    </sheetView>
  </sheetViews>
  <sheetFormatPr defaultColWidth="9" defaultRowHeight="13.2" x14ac:dyDescent="0.2"/>
  <cols>
    <col min="1" max="1" width="18.6640625" style="31" customWidth="1"/>
    <col min="2" max="2" width="9" style="31" hidden="1" customWidth="1"/>
    <col min="3" max="3" width="25.88671875" style="31" hidden="1" customWidth="1"/>
    <col min="4" max="4" width="24.33203125" style="31" hidden="1" customWidth="1"/>
    <col min="5" max="5" width="84.21875" style="31" hidden="1" customWidth="1"/>
    <col min="6" max="6" width="9" style="31" hidden="1" customWidth="1"/>
    <col min="7" max="7" width="124.109375" style="31" hidden="1" customWidth="1"/>
    <col min="8" max="10" width="19.88671875" style="31" customWidth="1"/>
    <col min="11" max="13" width="19.33203125" style="31" customWidth="1"/>
    <col min="14" max="16384" width="9" style="31"/>
  </cols>
  <sheetData>
    <row r="1" spans="1:13" ht="26.4" x14ac:dyDescent="0.2">
      <c r="A1" s="31" t="s">
        <v>627</v>
      </c>
      <c r="B1" s="31" t="s">
        <v>628</v>
      </c>
      <c r="C1" s="31" t="s">
        <v>629</v>
      </c>
      <c r="D1" s="31" t="s">
        <v>630</v>
      </c>
      <c r="E1" s="31" t="s">
        <v>631</v>
      </c>
      <c r="F1" s="31" t="s">
        <v>632</v>
      </c>
      <c r="G1" s="31" t="s">
        <v>633</v>
      </c>
      <c r="H1" s="1552" t="s">
        <v>634</v>
      </c>
      <c r="I1" s="1553"/>
      <c r="J1" s="1554"/>
      <c r="K1" s="1555" t="s">
        <v>635</v>
      </c>
      <c r="L1" s="1556"/>
      <c r="M1" s="1557"/>
    </row>
    <row r="2" spans="1:13" x14ac:dyDescent="0.2">
      <c r="A2" s="31" t="s">
        <v>627</v>
      </c>
      <c r="B2" s="31" t="s">
        <v>636</v>
      </c>
      <c r="C2" s="31" t="s">
        <v>637</v>
      </c>
      <c r="D2" s="31" t="s">
        <v>638</v>
      </c>
      <c r="F2" s="31" t="s">
        <v>639</v>
      </c>
      <c r="H2" s="32"/>
      <c r="I2" s="32"/>
      <c r="J2" s="32"/>
      <c r="K2" s="33" t="s">
        <v>959</v>
      </c>
      <c r="L2" s="57" t="s">
        <v>962</v>
      </c>
      <c r="M2" s="33"/>
    </row>
    <row r="3" spans="1:13" x14ac:dyDescent="0.2">
      <c r="A3" s="31" t="s">
        <v>640</v>
      </c>
      <c r="C3" s="31" t="s">
        <v>641</v>
      </c>
      <c r="F3" s="31" t="s">
        <v>642</v>
      </c>
      <c r="G3" s="31" t="s">
        <v>643</v>
      </c>
      <c r="H3" s="32"/>
      <c r="I3" s="32"/>
      <c r="J3" s="32"/>
      <c r="K3" s="33"/>
      <c r="L3" s="57"/>
      <c r="M3" s="33"/>
    </row>
    <row r="4" spans="1:13" x14ac:dyDescent="0.2">
      <c r="A4" s="31" t="s">
        <v>644</v>
      </c>
      <c r="C4" s="31" t="s">
        <v>641</v>
      </c>
      <c r="F4" s="31" t="s">
        <v>642</v>
      </c>
      <c r="G4" s="31" t="s">
        <v>645</v>
      </c>
      <c r="H4" s="32"/>
      <c r="I4" s="32"/>
      <c r="J4" s="32"/>
      <c r="K4" s="33"/>
      <c r="L4" s="57"/>
      <c r="M4" s="33"/>
    </row>
    <row r="5" spans="1:13" x14ac:dyDescent="0.2">
      <c r="A5" s="31" t="s">
        <v>646</v>
      </c>
      <c r="B5" s="31" t="s">
        <v>647</v>
      </c>
      <c r="C5" s="31" t="s">
        <v>637</v>
      </c>
      <c r="D5" s="31" t="s">
        <v>638</v>
      </c>
      <c r="F5" s="31" t="s">
        <v>639</v>
      </c>
      <c r="G5" s="31" t="s">
        <v>648</v>
      </c>
      <c r="H5" s="32"/>
      <c r="I5" s="32"/>
      <c r="J5" s="32"/>
      <c r="K5" s="33" t="s">
        <v>960</v>
      </c>
      <c r="L5" s="57" t="s">
        <v>962</v>
      </c>
      <c r="M5" s="33"/>
    </row>
    <row r="6" spans="1:13" x14ac:dyDescent="0.2">
      <c r="A6" s="31" t="s">
        <v>649</v>
      </c>
      <c r="B6" s="31">
        <v>74</v>
      </c>
      <c r="C6" s="31" t="s">
        <v>637</v>
      </c>
      <c r="D6" s="31" t="s">
        <v>638</v>
      </c>
      <c r="F6" s="31" t="s">
        <v>639</v>
      </c>
      <c r="G6" s="31" t="s">
        <v>650</v>
      </c>
      <c r="H6" s="32"/>
      <c r="I6" s="32"/>
      <c r="J6" s="32"/>
      <c r="K6" s="59" t="e">
        <f>#REF!</f>
        <v>#REF!</v>
      </c>
      <c r="L6" s="57"/>
      <c r="M6" s="33"/>
    </row>
    <row r="7" spans="1:13" ht="26.4" x14ac:dyDescent="0.2">
      <c r="A7" s="31" t="s">
        <v>651</v>
      </c>
      <c r="B7" s="31" t="s">
        <v>652</v>
      </c>
      <c r="C7" s="31" t="s">
        <v>637</v>
      </c>
      <c r="D7" s="31" t="s">
        <v>638</v>
      </c>
      <c r="F7" s="31" t="s">
        <v>639</v>
      </c>
      <c r="G7" s="31" t="s">
        <v>653</v>
      </c>
      <c r="H7" s="32"/>
      <c r="I7" s="32"/>
      <c r="J7" s="32"/>
      <c r="K7" s="33" t="s">
        <v>652</v>
      </c>
      <c r="L7" s="57" t="s">
        <v>962</v>
      </c>
      <c r="M7" s="33"/>
    </row>
    <row r="8" spans="1:13" ht="26.4" x14ac:dyDescent="0.2">
      <c r="A8" s="31" t="s">
        <v>654</v>
      </c>
      <c r="B8" s="31" t="s">
        <v>655</v>
      </c>
      <c r="C8" s="31" t="s">
        <v>637</v>
      </c>
      <c r="D8" s="31" t="s">
        <v>638</v>
      </c>
      <c r="F8" s="31" t="s">
        <v>639</v>
      </c>
      <c r="G8" s="31" t="s">
        <v>656</v>
      </c>
      <c r="H8" s="32"/>
      <c r="I8" s="32"/>
      <c r="J8" s="32"/>
      <c r="K8" s="33" t="s">
        <v>961</v>
      </c>
      <c r="L8" s="57" t="s">
        <v>963</v>
      </c>
      <c r="M8" s="33"/>
    </row>
    <row r="9" spans="1:13" x14ac:dyDescent="0.2">
      <c r="A9" s="31" t="s">
        <v>657</v>
      </c>
      <c r="C9" s="31" t="s">
        <v>658</v>
      </c>
      <c r="D9" s="31" t="s">
        <v>659</v>
      </c>
      <c r="F9" s="31" t="s">
        <v>639</v>
      </c>
      <c r="G9" s="31" t="s">
        <v>660</v>
      </c>
      <c r="H9" s="32">
        <f>データ入力シート!F6</f>
        <v>0</v>
      </c>
      <c r="I9" s="32">
        <f>データ入力シート!N6</f>
        <v>0</v>
      </c>
      <c r="J9" s="32"/>
      <c r="K9" s="33"/>
      <c r="L9" s="57"/>
      <c r="M9" s="33"/>
    </row>
    <row r="10" spans="1:13" x14ac:dyDescent="0.2">
      <c r="A10" s="31" t="s">
        <v>662</v>
      </c>
      <c r="C10" s="31" t="s">
        <v>658</v>
      </c>
      <c r="D10" s="31" t="s">
        <v>659</v>
      </c>
      <c r="F10" s="31" t="s">
        <v>639</v>
      </c>
      <c r="G10" s="31" t="s">
        <v>663</v>
      </c>
      <c r="H10" s="32">
        <f>データ入力シート!F5</f>
        <v>0</v>
      </c>
      <c r="I10" s="32">
        <f>データ入力シート!N5</f>
        <v>0</v>
      </c>
      <c r="J10" s="32"/>
      <c r="K10" s="33" t="e">
        <f>PHONETIC(#REF!)</f>
        <v>#REF!</v>
      </c>
      <c r="L10" s="33" t="e">
        <f>PHONETIC(#REF!)</f>
        <v>#REF!</v>
      </c>
      <c r="M10" s="33"/>
    </row>
    <row r="11" spans="1:13" x14ac:dyDescent="0.2">
      <c r="A11" s="31" t="s">
        <v>973</v>
      </c>
      <c r="C11" s="31" t="s">
        <v>658</v>
      </c>
      <c r="D11" s="31" t="s">
        <v>661</v>
      </c>
      <c r="E11" s="31" t="s">
        <v>665</v>
      </c>
      <c r="F11" s="31" t="s">
        <v>639</v>
      </c>
      <c r="G11" s="31" t="s">
        <v>734</v>
      </c>
      <c r="H11" s="32" t="e">
        <f>データ入力シート!#REF!</f>
        <v>#REF!</v>
      </c>
      <c r="I11" s="32" t="e">
        <f>データ入力シート!#REF!</f>
        <v>#REF!</v>
      </c>
      <c r="J11" s="32"/>
      <c r="K11" s="33" t="e">
        <f>#REF!</f>
        <v>#REF!</v>
      </c>
      <c r="L11" s="33" t="e">
        <f>#REF!</f>
        <v>#REF!</v>
      </c>
      <c r="M11" s="33"/>
    </row>
    <row r="12" spans="1:13" x14ac:dyDescent="0.2">
      <c r="A12" s="31" t="s">
        <v>666</v>
      </c>
      <c r="C12" s="31" t="s">
        <v>658</v>
      </c>
      <c r="D12" s="31" t="s">
        <v>659</v>
      </c>
      <c r="F12" s="31" t="s">
        <v>639</v>
      </c>
      <c r="G12" s="31" t="s">
        <v>667</v>
      </c>
      <c r="H12" s="58">
        <f>データ入力シート!D10</f>
        <v>0</v>
      </c>
      <c r="I12" s="32" t="b">
        <f>IF(データ入力シート!D10=1,"男",IF(データ入力シート!D10=2,"女"))</f>
        <v>0</v>
      </c>
      <c r="J12" s="32"/>
      <c r="K12" s="60"/>
      <c r="L12" s="57"/>
      <c r="M12" s="33"/>
    </row>
    <row r="13" spans="1:13" x14ac:dyDescent="0.2">
      <c r="A13" s="31" t="s">
        <v>742</v>
      </c>
      <c r="C13" s="31" t="s">
        <v>658</v>
      </c>
      <c r="D13" s="31" t="s">
        <v>659</v>
      </c>
      <c r="F13" s="31" t="s">
        <v>639</v>
      </c>
      <c r="G13" s="31" t="s">
        <v>668</v>
      </c>
      <c r="H13" s="34" t="str">
        <f>IF(データ入力シート!D9,データ入力シート!D9,"")</f>
        <v/>
      </c>
      <c r="I13" s="32"/>
      <c r="J13" s="32"/>
      <c r="K13" s="33"/>
      <c r="L13" s="57"/>
      <c r="M13" s="33"/>
    </row>
    <row r="14" spans="1:13" x14ac:dyDescent="0.2">
      <c r="A14" s="31" t="s">
        <v>743</v>
      </c>
      <c r="H14" s="36">
        <f>データ入力シート!D9</f>
        <v>0</v>
      </c>
      <c r="I14" s="32"/>
      <c r="J14" s="32"/>
      <c r="K14" s="35"/>
      <c r="L14" s="57"/>
      <c r="M14" s="33"/>
    </row>
    <row r="15" spans="1:13" x14ac:dyDescent="0.2">
      <c r="A15" s="31" t="s">
        <v>669</v>
      </c>
      <c r="C15" s="31" t="s">
        <v>670</v>
      </c>
      <c r="D15" s="31" t="s">
        <v>671</v>
      </c>
      <c r="F15" s="31" t="s">
        <v>642</v>
      </c>
      <c r="H15" s="32"/>
      <c r="I15" s="32"/>
      <c r="J15" s="32"/>
      <c r="K15" s="33"/>
      <c r="L15" s="57"/>
      <c r="M15" s="33"/>
    </row>
    <row r="16" spans="1:13" x14ac:dyDescent="0.2">
      <c r="A16" s="31" t="s">
        <v>672</v>
      </c>
      <c r="B16" s="31" t="s">
        <v>673</v>
      </c>
      <c r="C16" s="31" t="s">
        <v>637</v>
      </c>
      <c r="D16" s="31" t="s">
        <v>638</v>
      </c>
      <c r="F16" s="31" t="s">
        <v>639</v>
      </c>
      <c r="G16" s="31" t="s">
        <v>674</v>
      </c>
      <c r="H16" s="32" t="s">
        <v>968</v>
      </c>
      <c r="I16" s="32"/>
      <c r="J16" s="32"/>
      <c r="K16" s="33"/>
      <c r="L16" s="57"/>
      <c r="M16" s="33"/>
    </row>
    <row r="17" spans="1:13" x14ac:dyDescent="0.2">
      <c r="A17" s="31" t="s">
        <v>675</v>
      </c>
      <c r="C17" s="31" t="s">
        <v>658</v>
      </c>
      <c r="D17" s="31" t="s">
        <v>659</v>
      </c>
      <c r="F17" s="31" t="s">
        <v>639</v>
      </c>
      <c r="G17" s="31" t="s">
        <v>676</v>
      </c>
      <c r="H17" s="32">
        <f>データ入力シート!D11</f>
        <v>0</v>
      </c>
      <c r="I17" s="32"/>
      <c r="J17" s="32"/>
      <c r="K17" s="33"/>
      <c r="L17" s="57"/>
      <c r="M17" s="33"/>
    </row>
    <row r="18" spans="1:13" x14ac:dyDescent="0.2">
      <c r="A18" s="31" t="s">
        <v>677</v>
      </c>
      <c r="C18" s="31" t="s">
        <v>658</v>
      </c>
      <c r="D18" s="31" t="s">
        <v>659</v>
      </c>
      <c r="E18" s="31" t="s">
        <v>678</v>
      </c>
      <c r="F18" s="31" t="s">
        <v>639</v>
      </c>
      <c r="G18" s="31" t="s">
        <v>679</v>
      </c>
      <c r="H18" s="32" t="str">
        <f>LEFT(データ入力シート!D12,3)</f>
        <v/>
      </c>
      <c r="I18" s="32" t="str">
        <f>RIGHT(データ入力シート!D12,4)</f>
        <v/>
      </c>
      <c r="J18" s="32"/>
      <c r="K18" s="33"/>
      <c r="L18" s="57"/>
      <c r="M18" s="33"/>
    </row>
    <row r="19" spans="1:13" x14ac:dyDescent="0.2">
      <c r="A19" s="31" t="s">
        <v>680</v>
      </c>
      <c r="H19" s="32" t="e">
        <f>データ入力シート!#REF!</f>
        <v>#REF!</v>
      </c>
      <c r="I19" s="32"/>
      <c r="J19" s="32"/>
      <c r="K19" s="33"/>
      <c r="L19" s="57"/>
      <c r="M19" s="33"/>
    </row>
    <row r="20" spans="1:13" x14ac:dyDescent="0.2">
      <c r="A20" s="31" t="s">
        <v>681</v>
      </c>
      <c r="C20" s="31" t="s">
        <v>658</v>
      </c>
      <c r="D20" s="31" t="s">
        <v>659</v>
      </c>
      <c r="F20" s="31" t="s">
        <v>639</v>
      </c>
      <c r="G20" s="31" t="s">
        <v>682</v>
      </c>
      <c r="H20" s="32">
        <f>データ入力シート!D13</f>
        <v>0</v>
      </c>
      <c r="I20" s="32"/>
      <c r="J20" s="32"/>
      <c r="K20" s="33"/>
      <c r="L20" s="57"/>
      <c r="M20" s="33"/>
    </row>
    <row r="21" spans="1:13" ht="39.6" x14ac:dyDescent="0.2">
      <c r="A21" s="31" t="s">
        <v>683</v>
      </c>
      <c r="C21" s="31" t="s">
        <v>658</v>
      </c>
      <c r="D21" s="31" t="s">
        <v>659</v>
      </c>
      <c r="E21" s="31" t="s">
        <v>684</v>
      </c>
      <c r="F21" s="31" t="s">
        <v>642</v>
      </c>
      <c r="G21" s="31" t="s">
        <v>685</v>
      </c>
      <c r="H21" s="30">
        <f>データ入力シート!D14</f>
        <v>0</v>
      </c>
      <c r="I21" s="32"/>
      <c r="J21" s="32"/>
      <c r="K21" s="33"/>
      <c r="L21" s="57"/>
      <c r="M21" s="33"/>
    </row>
    <row r="22" spans="1:13" x14ac:dyDescent="0.2">
      <c r="A22" s="31" t="s">
        <v>686</v>
      </c>
      <c r="C22" s="31" t="s">
        <v>658</v>
      </c>
      <c r="D22" s="31" t="s">
        <v>659</v>
      </c>
      <c r="E22" s="31" t="s">
        <v>684</v>
      </c>
      <c r="F22" s="31" t="s">
        <v>642</v>
      </c>
      <c r="G22" s="31" t="s">
        <v>687</v>
      </c>
      <c r="H22" s="30">
        <f>データ入力シート!D15</f>
        <v>0</v>
      </c>
      <c r="I22" s="32"/>
      <c r="J22" s="32"/>
      <c r="K22" s="33"/>
      <c r="L22" s="57"/>
      <c r="M22" s="33"/>
    </row>
    <row r="23" spans="1:13" x14ac:dyDescent="0.2">
      <c r="A23" s="31" t="s">
        <v>688</v>
      </c>
      <c r="B23" s="31" t="s">
        <v>689</v>
      </c>
      <c r="C23" s="31" t="s">
        <v>637</v>
      </c>
      <c r="D23" s="31" t="s">
        <v>638</v>
      </c>
      <c r="F23" s="31" t="s">
        <v>639</v>
      </c>
      <c r="G23" s="31" t="s">
        <v>690</v>
      </c>
      <c r="H23" s="32"/>
      <c r="I23" s="32"/>
      <c r="J23" s="32"/>
      <c r="K23" s="33"/>
      <c r="L23" s="57"/>
      <c r="M23" s="33"/>
    </row>
    <row r="24" spans="1:13" x14ac:dyDescent="0.2">
      <c r="A24" s="31" t="s">
        <v>691</v>
      </c>
      <c r="C24" s="31" t="s">
        <v>658</v>
      </c>
      <c r="D24" s="31" t="s">
        <v>638</v>
      </c>
      <c r="E24" s="31" t="s">
        <v>678</v>
      </c>
      <c r="F24" s="31" t="s">
        <v>639</v>
      </c>
      <c r="G24" s="31" t="s">
        <v>692</v>
      </c>
      <c r="H24" s="32"/>
      <c r="I24" s="32"/>
      <c r="J24" s="32"/>
      <c r="K24" s="57"/>
      <c r="L24" s="33"/>
      <c r="M24" s="33"/>
    </row>
    <row r="25" spans="1:13" x14ac:dyDescent="0.2">
      <c r="A25" s="31" t="s">
        <v>693</v>
      </c>
      <c r="C25" s="31" t="s">
        <v>658</v>
      </c>
      <c r="D25" s="31" t="s">
        <v>638</v>
      </c>
      <c r="E25" s="31" t="s">
        <v>678</v>
      </c>
      <c r="F25" s="31" t="s">
        <v>639</v>
      </c>
      <c r="G25" s="31" t="s">
        <v>692</v>
      </c>
      <c r="H25" s="32"/>
      <c r="I25" s="32"/>
      <c r="J25" s="32"/>
      <c r="K25" s="33"/>
      <c r="L25" s="33"/>
      <c r="M25" s="33"/>
    </row>
    <row r="26" spans="1:13" x14ac:dyDescent="0.2">
      <c r="A26" s="31" t="s">
        <v>694</v>
      </c>
      <c r="B26" s="31" t="s">
        <v>689</v>
      </c>
      <c r="C26" s="31" t="s">
        <v>637</v>
      </c>
      <c r="D26" s="31" t="s">
        <v>638</v>
      </c>
      <c r="F26" s="31" t="s">
        <v>639</v>
      </c>
      <c r="G26" s="31" t="s">
        <v>695</v>
      </c>
      <c r="H26" s="32"/>
      <c r="I26" s="32"/>
      <c r="J26" s="32"/>
      <c r="K26" s="33"/>
      <c r="L26" s="33"/>
      <c r="M26" s="33"/>
    </row>
    <row r="27" spans="1:13" x14ac:dyDescent="0.2">
      <c r="A27" s="31" t="s">
        <v>696</v>
      </c>
      <c r="B27" s="31" t="s">
        <v>689</v>
      </c>
      <c r="C27" s="31" t="s">
        <v>637</v>
      </c>
      <c r="D27" s="31" t="s">
        <v>638</v>
      </c>
      <c r="F27" s="31" t="s">
        <v>639</v>
      </c>
      <c r="G27" s="31" t="s">
        <v>695</v>
      </c>
      <c r="H27" s="32"/>
      <c r="I27" s="32"/>
      <c r="J27" s="32"/>
      <c r="K27" s="33"/>
      <c r="L27" s="33"/>
      <c r="M27" s="33"/>
    </row>
    <row r="28" spans="1:13" x14ac:dyDescent="0.2">
      <c r="A28" s="31" t="s">
        <v>697</v>
      </c>
      <c r="C28" s="31" t="s">
        <v>658</v>
      </c>
      <c r="D28" s="31" t="s">
        <v>659</v>
      </c>
      <c r="E28" s="31" t="s">
        <v>678</v>
      </c>
      <c r="F28" s="31" t="s">
        <v>639</v>
      </c>
      <c r="G28" s="31" t="s">
        <v>692</v>
      </c>
      <c r="H28" s="30">
        <f>データ入力シート!D16</f>
        <v>0</v>
      </c>
      <c r="I28" s="30">
        <f>データ入力シート!I16</f>
        <v>0</v>
      </c>
      <c r="J28" s="30">
        <f>データ入力シート!N16</f>
        <v>0</v>
      </c>
      <c r="K28" s="33"/>
      <c r="L28" s="33"/>
      <c r="M28" s="33"/>
    </row>
    <row r="29" spans="1:13" x14ac:dyDescent="0.2">
      <c r="A29" s="31" t="s">
        <v>698</v>
      </c>
      <c r="C29" s="31" t="s">
        <v>658</v>
      </c>
      <c r="D29" s="31" t="s">
        <v>659</v>
      </c>
      <c r="E29" s="31" t="s">
        <v>678</v>
      </c>
      <c r="F29" s="31" t="s">
        <v>639</v>
      </c>
      <c r="G29" s="31" t="s">
        <v>692</v>
      </c>
      <c r="H29" s="30">
        <f>データ入力シート!D17</f>
        <v>0</v>
      </c>
      <c r="I29" s="61">
        <f>データ入力シート!I17</f>
        <v>0</v>
      </c>
      <c r="J29" s="30">
        <f>データ入力シート!N17</f>
        <v>0</v>
      </c>
      <c r="K29" s="33"/>
      <c r="L29" s="33"/>
      <c r="M29" s="33"/>
    </row>
    <row r="30" spans="1:13" x14ac:dyDescent="0.2">
      <c r="A30" s="31" t="s">
        <v>699</v>
      </c>
      <c r="C30" s="31" t="s">
        <v>658</v>
      </c>
      <c r="D30" s="31" t="s">
        <v>659</v>
      </c>
      <c r="E30" s="31" t="s">
        <v>678</v>
      </c>
      <c r="F30" s="31" t="s">
        <v>639</v>
      </c>
      <c r="G30" s="31" t="s">
        <v>679</v>
      </c>
      <c r="H30" s="32" t="str">
        <f>LEFT(データ入力シート!D18,3)</f>
        <v/>
      </c>
      <c r="I30" s="32" t="str">
        <f>RIGHT(データ入力シート!D18,4)</f>
        <v/>
      </c>
      <c r="J30" s="32"/>
      <c r="K30" s="33"/>
      <c r="L30" s="33"/>
      <c r="M30" s="33"/>
    </row>
    <row r="31" spans="1:13" x14ac:dyDescent="0.2">
      <c r="A31" s="31" t="s">
        <v>680</v>
      </c>
      <c r="H31" s="32" t="e">
        <f>データ入力シート!#REF!</f>
        <v>#REF!</v>
      </c>
      <c r="I31" s="32"/>
      <c r="J31" s="32"/>
      <c r="K31" s="33"/>
      <c r="L31" s="33"/>
      <c r="M31" s="33"/>
    </row>
    <row r="32" spans="1:13" x14ac:dyDescent="0.2">
      <c r="A32" s="31" t="s">
        <v>700</v>
      </c>
      <c r="C32" s="31" t="s">
        <v>658</v>
      </c>
      <c r="D32" s="31" t="s">
        <v>659</v>
      </c>
      <c r="F32" s="31" t="s">
        <v>639</v>
      </c>
      <c r="G32" s="31" t="s">
        <v>701</v>
      </c>
      <c r="H32" s="32">
        <f>データ入力シート!D19</f>
        <v>0</v>
      </c>
      <c r="I32" s="32"/>
      <c r="J32" s="32"/>
      <c r="K32" s="33"/>
      <c r="L32" s="33"/>
      <c r="M32" s="33"/>
    </row>
    <row r="33" spans="1:13" x14ac:dyDescent="0.2">
      <c r="A33" s="31" t="s">
        <v>702</v>
      </c>
      <c r="C33" s="31" t="s">
        <v>658</v>
      </c>
      <c r="D33" s="31" t="s">
        <v>659</v>
      </c>
      <c r="E33" s="31" t="s">
        <v>684</v>
      </c>
      <c r="F33" s="31" t="s">
        <v>642</v>
      </c>
      <c r="G33" s="31" t="s">
        <v>701</v>
      </c>
      <c r="H33" s="30">
        <f>データ入力シート!D20</f>
        <v>0</v>
      </c>
      <c r="I33" s="32"/>
      <c r="J33" s="32"/>
      <c r="K33" s="33"/>
      <c r="L33" s="33"/>
      <c r="M33" s="33"/>
    </row>
    <row r="34" spans="1:13" x14ac:dyDescent="0.2">
      <c r="A34" s="31" t="s">
        <v>703</v>
      </c>
      <c r="C34" s="31" t="s">
        <v>658</v>
      </c>
      <c r="D34" s="31" t="s">
        <v>638</v>
      </c>
      <c r="E34" s="31" t="s">
        <v>678</v>
      </c>
      <c r="F34" s="31" t="s">
        <v>639</v>
      </c>
      <c r="G34" s="31" t="s">
        <v>692</v>
      </c>
      <c r="H34" s="32"/>
      <c r="I34" s="32"/>
      <c r="J34" s="32"/>
      <c r="K34" s="33"/>
      <c r="L34" s="33"/>
      <c r="M34" s="33"/>
    </row>
    <row r="35" spans="1:13" x14ac:dyDescent="0.2">
      <c r="A35" s="31" t="s">
        <v>704</v>
      </c>
      <c r="C35" s="31" t="s">
        <v>658</v>
      </c>
      <c r="D35" s="31" t="s">
        <v>638</v>
      </c>
      <c r="E35" s="31" t="s">
        <v>678</v>
      </c>
      <c r="F35" s="31" t="s">
        <v>639</v>
      </c>
      <c r="G35" s="31" t="s">
        <v>692</v>
      </c>
      <c r="H35" s="32"/>
      <c r="I35" s="32"/>
      <c r="J35" s="32"/>
      <c r="K35" s="33"/>
      <c r="L35" s="33"/>
      <c r="M35" s="33"/>
    </row>
    <row r="36" spans="1:13" x14ac:dyDescent="0.2">
      <c r="A36" s="31" t="s">
        <v>705</v>
      </c>
      <c r="B36" s="31" t="s">
        <v>689</v>
      </c>
      <c r="C36" s="31" t="s">
        <v>637</v>
      </c>
      <c r="D36" s="31" t="s">
        <v>638</v>
      </c>
      <c r="F36" s="31" t="s">
        <v>639</v>
      </c>
      <c r="G36" s="31" t="s">
        <v>695</v>
      </c>
      <c r="H36" s="32"/>
      <c r="I36" s="32"/>
      <c r="J36" s="32"/>
      <c r="K36" s="33"/>
      <c r="L36" s="33"/>
      <c r="M36" s="33"/>
    </row>
    <row r="37" spans="1:13" x14ac:dyDescent="0.2">
      <c r="A37" s="31" t="s">
        <v>706</v>
      </c>
      <c r="B37" s="31" t="s">
        <v>689</v>
      </c>
      <c r="C37" s="31" t="s">
        <v>637</v>
      </c>
      <c r="D37" s="31" t="s">
        <v>638</v>
      </c>
      <c r="F37" s="31" t="s">
        <v>639</v>
      </c>
      <c r="G37" s="31" t="s">
        <v>695</v>
      </c>
      <c r="H37" s="32"/>
      <c r="I37" s="32"/>
      <c r="J37" s="32"/>
      <c r="K37" s="33"/>
      <c r="L37" s="33"/>
      <c r="M37" s="33"/>
    </row>
    <row r="38" spans="1:13" x14ac:dyDescent="0.2">
      <c r="A38" s="31" t="s">
        <v>707</v>
      </c>
      <c r="C38" s="31" t="s">
        <v>658</v>
      </c>
      <c r="D38" s="31" t="s">
        <v>659</v>
      </c>
      <c r="E38" s="31" t="s">
        <v>678</v>
      </c>
      <c r="F38" s="31" t="s">
        <v>639</v>
      </c>
      <c r="G38" s="31" t="s">
        <v>692</v>
      </c>
      <c r="H38" s="30">
        <f>データ入力シート!D23</f>
        <v>0</v>
      </c>
      <c r="I38" s="30">
        <f>データ入力シート!I23</f>
        <v>0</v>
      </c>
      <c r="J38" s="30">
        <f>データ入力シート!N23</f>
        <v>0</v>
      </c>
      <c r="K38" s="33"/>
      <c r="L38" s="33"/>
      <c r="M38" s="33"/>
    </row>
    <row r="39" spans="1:13" x14ac:dyDescent="0.2">
      <c r="A39" s="31" t="s">
        <v>708</v>
      </c>
      <c r="C39" s="31" t="s">
        <v>658</v>
      </c>
      <c r="D39" s="31" t="s">
        <v>659</v>
      </c>
      <c r="E39" s="31" t="s">
        <v>678</v>
      </c>
      <c r="F39" s="31" t="s">
        <v>639</v>
      </c>
      <c r="G39" s="31" t="s">
        <v>692</v>
      </c>
      <c r="H39" s="30">
        <f>データ入力シート!D24</f>
        <v>0</v>
      </c>
      <c r="I39" s="61">
        <f>データ入力シート!I24</f>
        <v>0</v>
      </c>
      <c r="J39" s="30">
        <f>データ入力シート!N24</f>
        <v>0</v>
      </c>
      <c r="K39" s="33"/>
      <c r="L39" s="33"/>
      <c r="M39" s="33"/>
    </row>
    <row r="40" spans="1:13" x14ac:dyDescent="0.2">
      <c r="A40" s="31" t="s">
        <v>709</v>
      </c>
      <c r="C40" s="31" t="s">
        <v>641</v>
      </c>
      <c r="D40" s="31" t="s">
        <v>638</v>
      </c>
      <c r="F40" s="31" t="s">
        <v>642</v>
      </c>
      <c r="G40" s="31" t="s">
        <v>674</v>
      </c>
      <c r="H40" s="32"/>
      <c r="I40" s="32"/>
      <c r="J40" s="32"/>
      <c r="K40" s="33" t="e">
        <f>#REF!</f>
        <v>#REF!</v>
      </c>
      <c r="L40" s="33"/>
      <c r="M40" s="33"/>
    </row>
    <row r="41" spans="1:13" x14ac:dyDescent="0.2">
      <c r="A41" s="31" t="s">
        <v>710</v>
      </c>
      <c r="C41" s="31" t="s">
        <v>641</v>
      </c>
      <c r="D41" s="31" t="s">
        <v>638</v>
      </c>
      <c r="F41" s="31" t="s">
        <v>642</v>
      </c>
      <c r="G41" s="31" t="s">
        <v>674</v>
      </c>
      <c r="H41" s="32"/>
      <c r="I41" s="32"/>
      <c r="J41" s="32"/>
      <c r="K41" s="33" t="e">
        <f>#REF!</f>
        <v>#REF!</v>
      </c>
      <c r="L41" s="33"/>
      <c r="M41" s="33"/>
    </row>
    <row r="42" spans="1:13" x14ac:dyDescent="0.2">
      <c r="A42" s="31" t="s">
        <v>711</v>
      </c>
      <c r="C42" s="31" t="s">
        <v>641</v>
      </c>
      <c r="D42" s="31" t="s">
        <v>638</v>
      </c>
      <c r="F42" s="31" t="s">
        <v>642</v>
      </c>
      <c r="G42" s="31" t="s">
        <v>712</v>
      </c>
      <c r="H42" s="32"/>
      <c r="I42" s="32"/>
      <c r="J42" s="32"/>
      <c r="K42" s="62" t="e">
        <f>#REF!</f>
        <v>#REF!</v>
      </c>
      <c r="L42" s="33"/>
      <c r="M42" s="33"/>
    </row>
    <row r="43" spans="1:13" x14ac:dyDescent="0.2">
      <c r="A43" s="31" t="s">
        <v>713</v>
      </c>
      <c r="C43" s="31" t="s">
        <v>658</v>
      </c>
      <c r="D43" s="31" t="s">
        <v>638</v>
      </c>
      <c r="F43" s="31" t="s">
        <v>639</v>
      </c>
      <c r="G43" s="31" t="s">
        <v>714</v>
      </c>
      <c r="H43" s="32"/>
      <c r="I43" s="32"/>
      <c r="J43" s="32"/>
      <c r="K43" s="59" t="e">
        <f>#REF!</f>
        <v>#REF!</v>
      </c>
      <c r="L43" s="33"/>
      <c r="M43" s="33"/>
    </row>
    <row r="44" spans="1:13" x14ac:dyDescent="0.2">
      <c r="A44" s="31" t="s">
        <v>715</v>
      </c>
      <c r="C44" s="31" t="s">
        <v>658</v>
      </c>
      <c r="D44" s="31" t="s">
        <v>638</v>
      </c>
      <c r="F44" s="31" t="s">
        <v>642</v>
      </c>
      <c r="H44" s="32"/>
      <c r="I44" s="32"/>
      <c r="J44" s="32"/>
      <c r="K44" s="33" t="e">
        <f>#REF!</f>
        <v>#REF!</v>
      </c>
      <c r="L44" s="33"/>
      <c r="M44" s="33"/>
    </row>
    <row r="45" spans="1:13" x14ac:dyDescent="0.2">
      <c r="A45" s="31" t="s">
        <v>716</v>
      </c>
      <c r="C45" s="31" t="s">
        <v>658</v>
      </c>
      <c r="D45" s="31" t="s">
        <v>638</v>
      </c>
      <c r="F45" s="31" t="s">
        <v>639</v>
      </c>
      <c r="G45" s="31" t="s">
        <v>714</v>
      </c>
      <c r="H45" s="32"/>
      <c r="I45" s="32"/>
      <c r="J45" s="32"/>
      <c r="K45" s="33" t="e">
        <f>#REF!</f>
        <v>#REF!</v>
      </c>
      <c r="L45" s="33"/>
      <c r="M45" s="33"/>
    </row>
    <row r="46" spans="1:13" x14ac:dyDescent="0.2">
      <c r="A46" s="31" t="s">
        <v>717</v>
      </c>
      <c r="C46" s="31" t="s">
        <v>658</v>
      </c>
      <c r="D46" s="31" t="s">
        <v>638</v>
      </c>
      <c r="F46" s="31" t="s">
        <v>642</v>
      </c>
      <c r="H46" s="32"/>
      <c r="I46" s="32"/>
      <c r="J46" s="32"/>
      <c r="K46" s="33" t="e">
        <f>#REF!</f>
        <v>#REF!</v>
      </c>
      <c r="L46" s="33"/>
      <c r="M46" s="33"/>
    </row>
    <row r="47" spans="1:13" x14ac:dyDescent="0.2">
      <c r="A47" s="31" t="s">
        <v>718</v>
      </c>
      <c r="C47" s="31" t="s">
        <v>658</v>
      </c>
      <c r="D47" s="31" t="s">
        <v>659</v>
      </c>
      <c r="F47" s="31" t="s">
        <v>639</v>
      </c>
      <c r="G47" s="31" t="s">
        <v>719</v>
      </c>
      <c r="H47" s="32"/>
      <c r="I47" s="32"/>
      <c r="J47" s="32"/>
      <c r="K47" s="33" t="e">
        <f>IF(データ入力シート!#REF!="○",データ入力シート!#REF!,IF(データ入力シート!#REF!="○",データ入力シート!#REF!,IF(データ入力シート!#REF!="○",データ入力シート!#REF!)))</f>
        <v>#REF!</v>
      </c>
      <c r="L47" s="33"/>
      <c r="M47" s="33"/>
    </row>
    <row r="48" spans="1:13" x14ac:dyDescent="0.2">
      <c r="A48" s="31" t="s">
        <v>720</v>
      </c>
      <c r="B48" s="31">
        <v>10000</v>
      </c>
      <c r="C48" s="31" t="s">
        <v>637</v>
      </c>
      <c r="D48" s="31" t="s">
        <v>638</v>
      </c>
      <c r="F48" s="31" t="s">
        <v>639</v>
      </c>
      <c r="G48" s="31" t="s">
        <v>721</v>
      </c>
      <c r="H48" s="32"/>
      <c r="I48" s="32"/>
      <c r="J48" s="32"/>
      <c r="K48" s="33"/>
      <c r="L48" s="33"/>
      <c r="M48" s="33"/>
    </row>
    <row r="49" spans="1:13" x14ac:dyDescent="0.2">
      <c r="A49" s="31" t="s">
        <v>722</v>
      </c>
      <c r="B49" s="31">
        <v>40000</v>
      </c>
      <c r="C49" s="31" t="s">
        <v>637</v>
      </c>
      <c r="D49" s="31" t="s">
        <v>638</v>
      </c>
      <c r="F49" s="31" t="s">
        <v>639</v>
      </c>
      <c r="G49" s="31" t="s">
        <v>723</v>
      </c>
      <c r="H49" s="32"/>
      <c r="I49" s="32"/>
      <c r="J49" s="32"/>
      <c r="K49" s="33"/>
      <c r="L49" s="33"/>
      <c r="M49" s="33"/>
    </row>
    <row r="50" spans="1:13" x14ac:dyDescent="0.2">
      <c r="A50" s="31" t="s">
        <v>724</v>
      </c>
      <c r="C50" s="31" t="s">
        <v>641</v>
      </c>
      <c r="D50" s="31" t="s">
        <v>725</v>
      </c>
      <c r="E50" s="31" t="s">
        <v>684</v>
      </c>
      <c r="F50" s="31" t="s">
        <v>642</v>
      </c>
      <c r="H50" s="32"/>
      <c r="I50" s="32"/>
      <c r="J50" s="32"/>
      <c r="K50" s="33"/>
      <c r="L50" s="33"/>
      <c r="M50" s="33"/>
    </row>
    <row r="51" spans="1:13" x14ac:dyDescent="0.2">
      <c r="A51" s="31" t="s">
        <v>726</v>
      </c>
      <c r="C51" s="31" t="s">
        <v>641</v>
      </c>
      <c r="D51" s="31" t="s">
        <v>725</v>
      </c>
      <c r="E51" s="31" t="s">
        <v>684</v>
      </c>
      <c r="F51" s="31" t="s">
        <v>642</v>
      </c>
      <c r="H51" s="32"/>
      <c r="I51" s="32"/>
      <c r="J51" s="32"/>
      <c r="K51" s="33"/>
      <c r="L51" s="33"/>
      <c r="M51" s="33"/>
    </row>
    <row r="52" spans="1:13" x14ac:dyDescent="0.2">
      <c r="A52" s="31" t="s">
        <v>727</v>
      </c>
      <c r="C52" s="31" t="s">
        <v>641</v>
      </c>
      <c r="D52" s="31" t="s">
        <v>725</v>
      </c>
      <c r="E52" s="31" t="s">
        <v>684</v>
      </c>
      <c r="F52" s="31" t="s">
        <v>642</v>
      </c>
      <c r="H52" s="32"/>
      <c r="I52" s="32"/>
      <c r="J52" s="32"/>
      <c r="K52" s="33"/>
      <c r="L52" s="33"/>
      <c r="M52" s="33"/>
    </row>
    <row r="53" spans="1:13" x14ac:dyDescent="0.2">
      <c r="A53" s="31" t="s">
        <v>728</v>
      </c>
      <c r="C53" s="31" t="s">
        <v>658</v>
      </c>
      <c r="D53" s="31" t="s">
        <v>638</v>
      </c>
      <c r="F53" s="31" t="s">
        <v>639</v>
      </c>
      <c r="G53" s="31" t="s">
        <v>729</v>
      </c>
      <c r="H53" s="32" t="e">
        <f>データ入力シート!#REF!</f>
        <v>#REF!</v>
      </c>
      <c r="I53" s="32"/>
      <c r="J53" s="32"/>
      <c r="K53" s="33"/>
      <c r="L53" s="33"/>
      <c r="M53" s="33"/>
    </row>
    <row r="54" spans="1:13" x14ac:dyDescent="0.2">
      <c r="A54" s="31" t="s">
        <v>730</v>
      </c>
      <c r="B54" s="31" t="s">
        <v>689</v>
      </c>
      <c r="C54" s="31" t="s">
        <v>637</v>
      </c>
      <c r="D54" s="31" t="s">
        <v>638</v>
      </c>
      <c r="F54" s="31" t="s">
        <v>639</v>
      </c>
      <c r="G54" s="31" t="s">
        <v>731</v>
      </c>
      <c r="H54" s="32"/>
      <c r="I54" s="32"/>
      <c r="J54" s="32"/>
      <c r="K54" s="33"/>
      <c r="L54" s="33"/>
      <c r="M54" s="33"/>
    </row>
    <row r="55" spans="1:13" x14ac:dyDescent="0.2">
      <c r="A55" s="31" t="s">
        <v>732</v>
      </c>
      <c r="C55" s="31" t="s">
        <v>658</v>
      </c>
      <c r="D55" s="31" t="s">
        <v>638</v>
      </c>
      <c r="F55" s="31" t="s">
        <v>639</v>
      </c>
      <c r="G55" s="31" t="s">
        <v>729</v>
      </c>
      <c r="H55" s="30">
        <f>データ入力シート!D61</f>
        <v>0</v>
      </c>
      <c r="I55" s="30">
        <f>データ入力シート!I61</f>
        <v>0</v>
      </c>
      <c r="J55" s="30">
        <f>データ入力シート!N61</f>
        <v>0</v>
      </c>
      <c r="K55" s="33"/>
      <c r="L55" s="33"/>
      <c r="M55" s="33"/>
    </row>
  </sheetData>
  <mergeCells count="2">
    <mergeCell ref="H1:J1"/>
    <mergeCell ref="K1:M1"/>
  </mergeCells>
  <phoneticPr fontId="34"/>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T6"/>
  <sheetViews>
    <sheetView zoomScale="85" zoomScaleNormal="85" workbookViewId="0">
      <selection activeCell="J2" sqref="J2"/>
    </sheetView>
  </sheetViews>
  <sheetFormatPr defaultRowHeight="13.2" x14ac:dyDescent="0.2"/>
  <cols>
    <col min="2" max="2" width="11.6640625" bestFit="1" customWidth="1"/>
    <col min="3" max="3" width="11" bestFit="1" customWidth="1"/>
    <col min="6" max="6" width="15.21875" bestFit="1" customWidth="1"/>
    <col min="7" max="7" width="7.109375" bestFit="1" customWidth="1"/>
    <col min="8" max="8" width="10.21875" bestFit="1" customWidth="1"/>
    <col min="9" max="9" width="15.109375" bestFit="1" customWidth="1"/>
    <col min="10" max="10" width="21" customWidth="1"/>
    <col min="12" max="12" width="10.44140625" bestFit="1" customWidth="1"/>
    <col min="15" max="16" width="16.21875" bestFit="1" customWidth="1"/>
    <col min="17" max="17" width="23.44140625" bestFit="1" customWidth="1"/>
    <col min="18" max="19" width="15.33203125" style="70" customWidth="1"/>
    <col min="20" max="20" width="16.33203125" customWidth="1"/>
    <col min="27" max="27" width="23" customWidth="1"/>
    <col min="28" max="28" width="22" style="70" customWidth="1"/>
    <col min="31" max="32" width="14.21875" bestFit="1" customWidth="1"/>
    <col min="35" max="35" width="9.44140625" bestFit="1" customWidth="1"/>
    <col min="36" max="37" width="17.21875" bestFit="1" customWidth="1"/>
    <col min="38" max="38" width="14.77734375" bestFit="1" customWidth="1"/>
  </cols>
  <sheetData>
    <row r="1" spans="1:46" s="66" customFormat="1" x14ac:dyDescent="0.2">
      <c r="A1" s="41" t="s">
        <v>744</v>
      </c>
      <c r="B1" s="41" t="s">
        <v>640</v>
      </c>
      <c r="C1" s="41" t="s">
        <v>644</v>
      </c>
      <c r="D1" s="41" t="s">
        <v>649</v>
      </c>
      <c r="E1" s="41" t="s">
        <v>646</v>
      </c>
      <c r="F1" s="41" t="s">
        <v>651</v>
      </c>
      <c r="G1" s="65" t="s">
        <v>745</v>
      </c>
      <c r="H1" s="45" t="s">
        <v>657</v>
      </c>
      <c r="I1" s="45" t="s">
        <v>956</v>
      </c>
      <c r="J1" s="45" t="s">
        <v>664</v>
      </c>
      <c r="K1" s="45" t="s">
        <v>746</v>
      </c>
      <c r="L1" s="45" t="s">
        <v>15</v>
      </c>
      <c r="M1" s="45" t="s">
        <v>747</v>
      </c>
      <c r="N1" s="45" t="s">
        <v>748</v>
      </c>
      <c r="O1" s="45" t="s">
        <v>749</v>
      </c>
      <c r="P1" s="45" t="s">
        <v>750</v>
      </c>
      <c r="Q1" s="45" t="s">
        <v>751</v>
      </c>
      <c r="R1" s="45" t="s">
        <v>975</v>
      </c>
      <c r="S1" s="45" t="s">
        <v>976</v>
      </c>
      <c r="T1" s="45" t="s">
        <v>752</v>
      </c>
      <c r="U1" s="45" t="s">
        <v>753</v>
      </c>
      <c r="V1" s="45" t="s">
        <v>754</v>
      </c>
      <c r="W1" s="45" t="s">
        <v>755</v>
      </c>
      <c r="X1" s="45" t="s">
        <v>756</v>
      </c>
      <c r="Y1" s="45" t="s">
        <v>757</v>
      </c>
      <c r="Z1" s="45" t="s">
        <v>758</v>
      </c>
      <c r="AA1" s="45" t="s">
        <v>759</v>
      </c>
      <c r="AB1" s="45" t="s">
        <v>977</v>
      </c>
      <c r="AC1" s="45" t="s">
        <v>760</v>
      </c>
      <c r="AD1" s="45" t="s">
        <v>761</v>
      </c>
      <c r="AE1" s="45" t="s">
        <v>762</v>
      </c>
      <c r="AF1" s="45" t="s">
        <v>763</v>
      </c>
      <c r="AG1" s="45" t="s">
        <v>764</v>
      </c>
      <c r="AH1" s="45" t="s">
        <v>733</v>
      </c>
      <c r="AI1" s="45" t="s">
        <v>765</v>
      </c>
      <c r="AJ1" s="45" t="s">
        <v>766</v>
      </c>
      <c r="AK1" s="45" t="s">
        <v>767</v>
      </c>
      <c r="AL1" s="45" t="s">
        <v>718</v>
      </c>
      <c r="AM1" s="45" t="s">
        <v>720</v>
      </c>
      <c r="AN1" s="45" t="s">
        <v>722</v>
      </c>
      <c r="AO1" s="45" t="s">
        <v>768</v>
      </c>
      <c r="AP1" s="45" t="s">
        <v>769</v>
      </c>
      <c r="AQ1" s="45" t="s">
        <v>770</v>
      </c>
      <c r="AR1" s="45" t="s">
        <v>953</v>
      </c>
      <c r="AS1" s="45" t="s">
        <v>772</v>
      </c>
      <c r="AT1" s="45" t="s">
        <v>773</v>
      </c>
    </row>
    <row r="2" spans="1:46" s="40" customFormat="1" ht="31.2" customHeight="1" x14ac:dyDescent="0.2">
      <c r="A2" s="41" t="s">
        <v>957</v>
      </c>
      <c r="B2" s="47">
        <v>44544</v>
      </c>
      <c r="C2" s="40">
        <v>1</v>
      </c>
      <c r="D2" s="46">
        <v>74</v>
      </c>
      <c r="E2" s="41" t="s">
        <v>774</v>
      </c>
      <c r="F2" s="42" t="s">
        <v>652</v>
      </c>
      <c r="G2" s="43" t="s">
        <v>958</v>
      </c>
      <c r="H2" s="40" t="str">
        <f>CONCATENATE(非表示!H9,"　",非表示!I9)</f>
        <v>0　0</v>
      </c>
      <c r="I2" s="40" t="str">
        <f>CONCATENATE(非表示!H10,"　",非表示!I10)</f>
        <v>0　0</v>
      </c>
      <c r="J2" s="40" t="e">
        <f>CONCATENATE(非表示!H11,"　",非表示!I11)</f>
        <v>#REF!</v>
      </c>
      <c r="K2" s="40" t="b">
        <f>非表示!I12</f>
        <v>0</v>
      </c>
      <c r="L2" s="47" t="str">
        <f>非表示!H13</f>
        <v/>
      </c>
      <c r="M2" s="44" t="s">
        <v>775</v>
      </c>
      <c r="N2" s="64">
        <f>非表示!H17</f>
        <v>0</v>
      </c>
      <c r="O2" s="40" t="str">
        <f>非表示!H18</f>
        <v/>
      </c>
      <c r="P2" s="40" t="str">
        <f>非表示!I18</f>
        <v/>
      </c>
      <c r="Q2" s="64" t="str">
        <f>ASC(非表示!H20)</f>
        <v>0</v>
      </c>
      <c r="R2" s="71" t="str">
        <f>ASC(非表示!H21)</f>
        <v>0</v>
      </c>
      <c r="S2" s="71" t="str">
        <f>ASC(非表示!H22)</f>
        <v>0</v>
      </c>
      <c r="T2" s="44" t="s">
        <v>776</v>
      </c>
      <c r="U2" s="44" t="s">
        <v>776</v>
      </c>
      <c r="V2" s="44" t="s">
        <v>776</v>
      </c>
      <c r="W2" s="40" t="str">
        <f>CONCATENATE(非表示!H28,"-",非表示!I28,"-",非表示!J28)</f>
        <v>0-0-0</v>
      </c>
      <c r="X2" s="40" t="str">
        <f>CONCATENATE(非表示!H29,"-",非表示!I29,"-",非表示!J29)</f>
        <v>0-0-0</v>
      </c>
      <c r="Y2" s="40" t="str">
        <f>非表示!H30</f>
        <v/>
      </c>
      <c r="Z2" s="40" t="str">
        <f>非表示!I30</f>
        <v/>
      </c>
      <c r="AA2" s="64" t="str">
        <f>ASC(非表示!H32)</f>
        <v>0</v>
      </c>
      <c r="AB2" s="64" t="str">
        <f>ASC(非表示!H33)</f>
        <v>0</v>
      </c>
      <c r="AC2" s="44" t="s">
        <v>776</v>
      </c>
      <c r="AD2" s="44" t="s">
        <v>776</v>
      </c>
      <c r="AE2" s="40" t="str">
        <f>CONCATENATE(非表示!H38,"-",非表示!I38,"-",非表示!J38)</f>
        <v>0-0-0</v>
      </c>
      <c r="AF2" s="40" t="str">
        <f>CONCATENATE(非表示!H39,"-",非表示!I39,"-",非表示!J39)</f>
        <v>0-0-0</v>
      </c>
      <c r="AG2" s="64" t="e">
        <f>非表示!K40</f>
        <v>#REF!</v>
      </c>
      <c r="AH2" s="64" t="e">
        <f>非表示!K41</f>
        <v>#REF!</v>
      </c>
      <c r="AI2" s="48" t="e">
        <f>非表示!K42</f>
        <v>#REF!</v>
      </c>
      <c r="AJ2" s="64" t="e">
        <f>非表示!K43</f>
        <v>#REF!</v>
      </c>
      <c r="AK2" s="64" t="e">
        <f>非表示!K45</f>
        <v>#REF!</v>
      </c>
      <c r="AL2" s="64" t="e">
        <f>IF(非表示!K47="　１　タイタック式","タイタック式",IF(非表示!K47="　２　ネジ式","なし",IF(非表示!K47="　３　ブローチ式","ブローチ式")))</f>
        <v>#REF!</v>
      </c>
      <c r="AM2" s="63">
        <v>30000</v>
      </c>
      <c r="AN2" s="63">
        <v>10000</v>
      </c>
      <c r="AO2" s="63" t="s">
        <v>964</v>
      </c>
      <c r="AP2" s="63" t="s">
        <v>965</v>
      </c>
      <c r="AQ2" s="63" t="s">
        <v>965</v>
      </c>
      <c r="AR2" s="64" t="e">
        <f>ASC(非表示!H53)</f>
        <v>#REF!</v>
      </c>
      <c r="AS2" s="44" t="s">
        <v>776</v>
      </c>
      <c r="AT2" s="40" t="str">
        <f>CONCATENATE(非表示!H55,"-",非表示!I55,"-",非表示!J55)</f>
        <v>0-0-0</v>
      </c>
    </row>
    <row r="5" spans="1:46" s="40" customFormat="1" x14ac:dyDescent="0.2">
      <c r="A5" s="29"/>
      <c r="B5" s="29"/>
      <c r="C5" s="29"/>
      <c r="D5" s="64"/>
      <c r="E5" s="29"/>
      <c r="F5" s="29"/>
      <c r="G5" s="29"/>
      <c r="K5" s="29"/>
      <c r="L5" s="47"/>
      <c r="R5" s="70"/>
      <c r="S5" s="70"/>
      <c r="T5" s="64"/>
      <c r="U5" s="64"/>
      <c r="V5" s="64"/>
      <c r="AB5" s="70"/>
      <c r="AC5" s="64"/>
      <c r="AD5" s="64"/>
      <c r="AI5" s="48"/>
      <c r="AJ5" s="64"/>
      <c r="AK5" s="64"/>
      <c r="AM5" s="64"/>
      <c r="AN5" s="64"/>
      <c r="AO5" s="64"/>
      <c r="AP5" s="64"/>
      <c r="AQ5" s="64"/>
      <c r="AR5" s="64"/>
      <c r="AS5" s="64"/>
      <c r="AT5" s="64"/>
    </row>
    <row r="6" spans="1:46" x14ac:dyDescent="0.2">
      <c r="K6" s="29"/>
    </row>
  </sheetData>
  <phoneticPr fontId="38"/>
  <pageMargins left="0.70866141732283472" right="0.70866141732283472" top="0.74803149606299213" bottom="0.74803149606299213" header="0.31496062992125984" footer="0.31496062992125984"/>
  <pageSetup paperSize="8" scale="4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dimension ref="A1:B52"/>
  <sheetViews>
    <sheetView workbookViewId="0">
      <selection activeCell="E30" sqref="E30:E31"/>
    </sheetView>
  </sheetViews>
  <sheetFormatPr defaultColWidth="9" defaultRowHeight="13.2" x14ac:dyDescent="0.2"/>
  <cols>
    <col min="1" max="16384" width="9" style="1"/>
  </cols>
  <sheetData>
    <row r="1" spans="1:2" x14ac:dyDescent="0.2">
      <c r="A1" s="1" t="s">
        <v>33</v>
      </c>
      <c r="B1" s="1" t="s">
        <v>34</v>
      </c>
    </row>
    <row r="2" spans="1:2" x14ac:dyDescent="0.2">
      <c r="A2" s="1" t="s">
        <v>35</v>
      </c>
      <c r="B2" s="1" t="s">
        <v>34</v>
      </c>
    </row>
    <row r="3" spans="1:2" x14ac:dyDescent="0.2">
      <c r="A3" s="1" t="s">
        <v>36</v>
      </c>
      <c r="B3" s="1" t="s">
        <v>34</v>
      </c>
    </row>
    <row r="4" spans="1:2" x14ac:dyDescent="0.2">
      <c r="A4" s="1" t="s">
        <v>37</v>
      </c>
      <c r="B4" s="1" t="s">
        <v>37</v>
      </c>
    </row>
    <row r="5" spans="1:2" x14ac:dyDescent="0.2">
      <c r="A5" s="1" t="s">
        <v>38</v>
      </c>
      <c r="B5" s="1" t="s">
        <v>39</v>
      </c>
    </row>
    <row r="6" spans="1:2" x14ac:dyDescent="0.2">
      <c r="A6" s="1" t="s">
        <v>40</v>
      </c>
      <c r="B6" s="1" t="s">
        <v>41</v>
      </c>
    </row>
    <row r="7" spans="1:2" x14ac:dyDescent="0.2">
      <c r="A7" s="1" t="s">
        <v>42</v>
      </c>
      <c r="B7" s="1" t="s">
        <v>43</v>
      </c>
    </row>
    <row r="8" spans="1:2" x14ac:dyDescent="0.2">
      <c r="A8" s="1" t="s">
        <v>44</v>
      </c>
      <c r="B8" s="1" t="s">
        <v>45</v>
      </c>
    </row>
    <row r="9" spans="1:2" x14ac:dyDescent="0.2">
      <c r="A9" s="1" t="s">
        <v>46</v>
      </c>
      <c r="B9" s="1" t="s">
        <v>47</v>
      </c>
    </row>
    <row r="10" spans="1:2" x14ac:dyDescent="0.2">
      <c r="A10" s="1" t="s">
        <v>48</v>
      </c>
      <c r="B10" s="1" t="s">
        <v>49</v>
      </c>
    </row>
    <row r="11" spans="1:2" x14ac:dyDescent="0.2">
      <c r="A11" s="1" t="s">
        <v>50</v>
      </c>
      <c r="B11" s="1" t="s">
        <v>51</v>
      </c>
    </row>
    <row r="12" spans="1:2" x14ac:dyDescent="0.2">
      <c r="A12" s="1" t="s">
        <v>52</v>
      </c>
      <c r="B12" s="1" t="s">
        <v>53</v>
      </c>
    </row>
    <row r="13" spans="1:2" x14ac:dyDescent="0.2">
      <c r="A13" s="1" t="s">
        <v>54</v>
      </c>
      <c r="B13" s="1" t="s">
        <v>55</v>
      </c>
    </row>
    <row r="14" spans="1:2" x14ac:dyDescent="0.2">
      <c r="A14" s="1" t="s">
        <v>56</v>
      </c>
      <c r="B14" s="1" t="s">
        <v>57</v>
      </c>
    </row>
    <row r="15" spans="1:2" x14ac:dyDescent="0.2">
      <c r="A15" s="1" t="s">
        <v>58</v>
      </c>
      <c r="B15" s="1" t="s">
        <v>59</v>
      </c>
    </row>
    <row r="16" spans="1:2" x14ac:dyDescent="0.2">
      <c r="A16" s="1" t="s">
        <v>60</v>
      </c>
      <c r="B16" s="1" t="s">
        <v>61</v>
      </c>
    </row>
    <row r="17" spans="1:2" x14ac:dyDescent="0.2">
      <c r="A17" s="1" t="s">
        <v>62</v>
      </c>
      <c r="B17" s="1" t="s">
        <v>63</v>
      </c>
    </row>
    <row r="18" spans="1:2" x14ac:dyDescent="0.2">
      <c r="A18" s="1" t="s">
        <v>64</v>
      </c>
      <c r="B18" s="1" t="s">
        <v>65</v>
      </c>
    </row>
    <row r="19" spans="1:2" x14ac:dyDescent="0.2">
      <c r="A19" s="1" t="s">
        <v>66</v>
      </c>
      <c r="B19" s="1" t="s">
        <v>67</v>
      </c>
    </row>
    <row r="20" spans="1:2" x14ac:dyDescent="0.2">
      <c r="A20" s="1" t="s">
        <v>68</v>
      </c>
      <c r="B20" s="1" t="s">
        <v>69</v>
      </c>
    </row>
    <row r="21" spans="1:2" x14ac:dyDescent="0.2">
      <c r="A21" s="1" t="s">
        <v>70</v>
      </c>
      <c r="B21" s="1" t="s">
        <v>71</v>
      </c>
    </row>
    <row r="22" spans="1:2" x14ac:dyDescent="0.2">
      <c r="A22" s="1" t="s">
        <v>72</v>
      </c>
      <c r="B22" s="1" t="s">
        <v>73</v>
      </c>
    </row>
    <row r="23" spans="1:2" x14ac:dyDescent="0.2">
      <c r="A23" s="1" t="s">
        <v>74</v>
      </c>
      <c r="B23" s="1" t="s">
        <v>75</v>
      </c>
    </row>
    <row r="24" spans="1:2" x14ac:dyDescent="0.2">
      <c r="A24" s="1" t="s">
        <v>76</v>
      </c>
      <c r="B24" s="1" t="s">
        <v>77</v>
      </c>
    </row>
    <row r="25" spans="1:2" x14ac:dyDescent="0.2">
      <c r="A25" s="1" t="s">
        <v>78</v>
      </c>
      <c r="B25" s="1" t="s">
        <v>79</v>
      </c>
    </row>
    <row r="26" spans="1:2" x14ac:dyDescent="0.2">
      <c r="A26" s="1" t="s">
        <v>80</v>
      </c>
      <c r="B26" s="1" t="s">
        <v>81</v>
      </c>
    </row>
    <row r="27" spans="1:2" x14ac:dyDescent="0.2">
      <c r="A27" s="1" t="s">
        <v>82</v>
      </c>
      <c r="B27" s="1" t="s">
        <v>83</v>
      </c>
    </row>
    <row r="28" spans="1:2" x14ac:dyDescent="0.2">
      <c r="A28" s="1" t="s">
        <v>84</v>
      </c>
      <c r="B28" s="1" t="s">
        <v>85</v>
      </c>
    </row>
    <row r="29" spans="1:2" x14ac:dyDescent="0.2">
      <c r="A29" s="1" t="s">
        <v>86</v>
      </c>
      <c r="B29" s="1" t="s">
        <v>87</v>
      </c>
    </row>
    <row r="30" spans="1:2" x14ac:dyDescent="0.2">
      <c r="A30" s="1" t="s">
        <v>88</v>
      </c>
      <c r="B30" s="1" t="s">
        <v>89</v>
      </c>
    </row>
    <row r="31" spans="1:2" x14ac:dyDescent="0.2">
      <c r="A31" s="1" t="s">
        <v>90</v>
      </c>
      <c r="B31" s="1" t="s">
        <v>91</v>
      </c>
    </row>
    <row r="32" spans="1:2" x14ac:dyDescent="0.2">
      <c r="A32" s="1" t="s">
        <v>92</v>
      </c>
      <c r="B32" s="1" t="s">
        <v>93</v>
      </c>
    </row>
    <row r="33" spans="1:2" x14ac:dyDescent="0.2">
      <c r="A33" s="1" t="s">
        <v>94</v>
      </c>
      <c r="B33" s="1" t="s">
        <v>95</v>
      </c>
    </row>
    <row r="34" spans="1:2" x14ac:dyDescent="0.2">
      <c r="A34" s="1" t="s">
        <v>96</v>
      </c>
      <c r="B34" s="1" t="s">
        <v>97</v>
      </c>
    </row>
    <row r="35" spans="1:2" x14ac:dyDescent="0.2">
      <c r="A35" s="1" t="s">
        <v>98</v>
      </c>
      <c r="B35" s="1" t="s">
        <v>99</v>
      </c>
    </row>
    <row r="36" spans="1:2" x14ac:dyDescent="0.2">
      <c r="A36" s="1" t="s">
        <v>100</v>
      </c>
      <c r="B36" s="1" t="s">
        <v>101</v>
      </c>
    </row>
    <row r="37" spans="1:2" x14ac:dyDescent="0.2">
      <c r="A37" s="1" t="s">
        <v>102</v>
      </c>
      <c r="B37" s="1" t="s">
        <v>103</v>
      </c>
    </row>
    <row r="38" spans="1:2" x14ac:dyDescent="0.2">
      <c r="A38" s="1" t="s">
        <v>104</v>
      </c>
      <c r="B38" s="1" t="s">
        <v>105</v>
      </c>
    </row>
    <row r="39" spans="1:2" x14ac:dyDescent="0.2">
      <c r="A39" s="1" t="s">
        <v>106</v>
      </c>
      <c r="B39" s="1" t="s">
        <v>107</v>
      </c>
    </row>
    <row r="40" spans="1:2" x14ac:dyDescent="0.2">
      <c r="A40" s="1" t="s">
        <v>108</v>
      </c>
      <c r="B40" s="1" t="s">
        <v>109</v>
      </c>
    </row>
    <row r="41" spans="1:2" x14ac:dyDescent="0.2">
      <c r="A41" s="1" t="s">
        <v>110</v>
      </c>
      <c r="B41" s="1" t="s">
        <v>111</v>
      </c>
    </row>
    <row r="42" spans="1:2" x14ac:dyDescent="0.2">
      <c r="A42" s="1" t="s">
        <v>112</v>
      </c>
      <c r="B42" s="1" t="s">
        <v>113</v>
      </c>
    </row>
    <row r="43" spans="1:2" x14ac:dyDescent="0.2">
      <c r="A43" s="1" t="s">
        <v>114</v>
      </c>
      <c r="B43" s="1" t="s">
        <v>115</v>
      </c>
    </row>
    <row r="44" spans="1:2" x14ac:dyDescent="0.2">
      <c r="A44" s="1" t="s">
        <v>116</v>
      </c>
      <c r="B44" s="1" t="s">
        <v>117</v>
      </c>
    </row>
    <row r="45" spans="1:2" x14ac:dyDescent="0.2">
      <c r="A45" s="1" t="s">
        <v>118</v>
      </c>
      <c r="B45" s="1" t="s">
        <v>119</v>
      </c>
    </row>
    <row r="46" spans="1:2" x14ac:dyDescent="0.2">
      <c r="A46" s="1" t="s">
        <v>120</v>
      </c>
      <c r="B46" s="1" t="s">
        <v>119</v>
      </c>
    </row>
    <row r="47" spans="1:2" x14ac:dyDescent="0.2">
      <c r="A47" s="1" t="s">
        <v>121</v>
      </c>
      <c r="B47" s="1" t="s">
        <v>119</v>
      </c>
    </row>
    <row r="48" spans="1:2" x14ac:dyDescent="0.2">
      <c r="A48" s="1" t="s">
        <v>122</v>
      </c>
      <c r="B48" s="1" t="s">
        <v>119</v>
      </c>
    </row>
    <row r="49" spans="1:2" x14ac:dyDescent="0.2">
      <c r="A49" s="1" t="s">
        <v>123</v>
      </c>
      <c r="B49" s="1" t="s">
        <v>124</v>
      </c>
    </row>
    <row r="50" spans="1:2" x14ac:dyDescent="0.2">
      <c r="A50" s="1" t="s">
        <v>125</v>
      </c>
      <c r="B50" s="1" t="s">
        <v>126</v>
      </c>
    </row>
    <row r="51" spans="1:2" x14ac:dyDescent="0.2">
      <c r="A51" s="1" t="s">
        <v>127</v>
      </c>
      <c r="B51" s="1" t="s">
        <v>128</v>
      </c>
    </row>
    <row r="52" spans="1:2" x14ac:dyDescent="0.2">
      <c r="A52" s="1" t="s">
        <v>129</v>
      </c>
      <c r="B52" s="1" t="s">
        <v>130</v>
      </c>
    </row>
  </sheetData>
  <customSheetViews>
    <customSheetView guid="{5F03DFA0-28D7-47AD-B673-73A3F942CCDA}" state="hidden">
      <selection activeCell="D28" sqref="D28"/>
      <pageMargins left="0.7" right="0.7" top="0.75" bottom="0.75" header="0.3" footer="0.3"/>
    </customSheetView>
  </customSheetViews>
  <phoneticPr fontId="22"/>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31"/>
  <sheetViews>
    <sheetView workbookViewId="0"/>
  </sheetViews>
  <sheetFormatPr defaultColWidth="9" defaultRowHeight="13.2" x14ac:dyDescent="0.2"/>
  <cols>
    <col min="1" max="1" width="18.44140625" style="40" bestFit="1" customWidth="1"/>
    <col min="2" max="2" width="17.21875" style="40" bestFit="1" customWidth="1"/>
    <col min="3" max="3" width="30" style="40" bestFit="1" customWidth="1"/>
    <col min="4" max="4" width="8.88671875" style="29" customWidth="1"/>
    <col min="5" max="16384" width="9" style="40"/>
  </cols>
  <sheetData>
    <row r="1" spans="1:4" x14ac:dyDescent="0.2">
      <c r="A1" s="49" t="s">
        <v>744</v>
      </c>
      <c r="B1" s="49" t="s">
        <v>777</v>
      </c>
      <c r="C1" s="50" t="s">
        <v>778</v>
      </c>
      <c r="D1" s="51" t="s">
        <v>779</v>
      </c>
    </row>
    <row r="2" spans="1:4" x14ac:dyDescent="0.2">
      <c r="A2" s="52" t="s">
        <v>744</v>
      </c>
      <c r="B2" s="52" t="s">
        <v>781</v>
      </c>
      <c r="C2" s="52" t="s">
        <v>966</v>
      </c>
      <c r="D2" s="53" t="s">
        <v>782</v>
      </c>
    </row>
    <row r="3" spans="1:4" x14ac:dyDescent="0.2">
      <c r="A3" s="52"/>
      <c r="B3" s="52"/>
      <c r="C3" s="52" t="s">
        <v>783</v>
      </c>
      <c r="D3" s="53" t="s">
        <v>784</v>
      </c>
    </row>
    <row r="4" spans="1:4" x14ac:dyDescent="0.2">
      <c r="A4" s="52" t="s">
        <v>646</v>
      </c>
      <c r="B4" s="52" t="s">
        <v>785</v>
      </c>
      <c r="C4" s="52" t="s">
        <v>774</v>
      </c>
      <c r="D4" s="53" t="s">
        <v>782</v>
      </c>
    </row>
    <row r="5" spans="1:4" x14ac:dyDescent="0.2">
      <c r="A5" s="52"/>
      <c r="B5" s="52"/>
      <c r="C5" s="52" t="s">
        <v>969</v>
      </c>
      <c r="D5" s="53" t="s">
        <v>784</v>
      </c>
    </row>
    <row r="6" spans="1:4" x14ac:dyDescent="0.2">
      <c r="A6" s="52"/>
      <c r="B6" s="52"/>
      <c r="C6" s="52" t="s">
        <v>970</v>
      </c>
      <c r="D6" s="53" t="s">
        <v>786</v>
      </c>
    </row>
    <row r="7" spans="1:4" x14ac:dyDescent="0.2">
      <c r="A7" s="54" t="s">
        <v>651</v>
      </c>
      <c r="B7" s="52" t="s">
        <v>787</v>
      </c>
      <c r="C7" s="54" t="s">
        <v>652</v>
      </c>
      <c r="D7" s="53" t="s">
        <v>788</v>
      </c>
    </row>
    <row r="8" spans="1:4" x14ac:dyDescent="0.2">
      <c r="A8" s="54"/>
      <c r="B8" s="52"/>
      <c r="C8" s="54" t="s">
        <v>789</v>
      </c>
      <c r="D8" s="53" t="s">
        <v>790</v>
      </c>
    </row>
    <row r="9" spans="1:4" x14ac:dyDescent="0.2">
      <c r="A9" s="54"/>
      <c r="B9" s="52"/>
      <c r="C9" s="54" t="s">
        <v>791</v>
      </c>
      <c r="D9" s="53" t="s">
        <v>786</v>
      </c>
    </row>
    <row r="10" spans="1:4" x14ac:dyDescent="0.2">
      <c r="A10" s="54"/>
      <c r="B10" s="52"/>
      <c r="C10" s="54" t="s">
        <v>792</v>
      </c>
      <c r="D10" s="53" t="s">
        <v>793</v>
      </c>
    </row>
    <row r="11" spans="1:4" x14ac:dyDescent="0.2">
      <c r="A11" s="54"/>
      <c r="B11" s="52"/>
      <c r="C11" s="54" t="s">
        <v>794</v>
      </c>
      <c r="D11" s="53" t="s">
        <v>795</v>
      </c>
    </row>
    <row r="12" spans="1:4" x14ac:dyDescent="0.2">
      <c r="A12" s="54"/>
      <c r="B12" s="52"/>
      <c r="C12" s="54" t="s">
        <v>796</v>
      </c>
      <c r="D12" s="53" t="s">
        <v>797</v>
      </c>
    </row>
    <row r="13" spans="1:4" x14ac:dyDescent="0.2">
      <c r="A13" s="54"/>
      <c r="B13" s="52"/>
      <c r="C13" s="54" t="s">
        <v>798</v>
      </c>
      <c r="D13" s="53" t="s">
        <v>799</v>
      </c>
    </row>
    <row r="14" spans="1:4" x14ac:dyDescent="0.2">
      <c r="A14" s="54"/>
      <c r="B14" s="52"/>
      <c r="C14" s="54" t="s">
        <v>800</v>
      </c>
      <c r="D14" s="53" t="s">
        <v>801</v>
      </c>
    </row>
    <row r="15" spans="1:4" x14ac:dyDescent="0.2">
      <c r="A15" s="54"/>
      <c r="B15" s="52"/>
      <c r="C15" s="54" t="s">
        <v>802</v>
      </c>
      <c r="D15" s="53" t="s">
        <v>803</v>
      </c>
    </row>
    <row r="16" spans="1:4" x14ac:dyDescent="0.2">
      <c r="A16" s="54"/>
      <c r="B16" s="52"/>
      <c r="C16" s="54" t="s">
        <v>804</v>
      </c>
      <c r="D16" s="53" t="s">
        <v>805</v>
      </c>
    </row>
    <row r="17" spans="1:4" x14ac:dyDescent="0.2">
      <c r="A17" s="54"/>
      <c r="B17" s="52"/>
      <c r="C17" s="54" t="s">
        <v>806</v>
      </c>
      <c r="D17" s="53" t="s">
        <v>807</v>
      </c>
    </row>
    <row r="18" spans="1:4" x14ac:dyDescent="0.2">
      <c r="A18" s="54"/>
      <c r="B18" s="52"/>
      <c r="C18" s="54" t="s">
        <v>808</v>
      </c>
      <c r="D18" s="53" t="s">
        <v>809</v>
      </c>
    </row>
    <row r="19" spans="1:4" x14ac:dyDescent="0.2">
      <c r="A19" s="54"/>
      <c r="B19" s="52"/>
      <c r="C19" s="54" t="s">
        <v>810</v>
      </c>
      <c r="D19" s="53" t="s">
        <v>811</v>
      </c>
    </row>
    <row r="20" spans="1:4" x14ac:dyDescent="0.2">
      <c r="A20" s="54"/>
      <c r="B20" s="52"/>
      <c r="C20" s="54" t="s">
        <v>625</v>
      </c>
      <c r="D20" s="53" t="s">
        <v>812</v>
      </c>
    </row>
    <row r="21" spans="1:4" x14ac:dyDescent="0.2">
      <c r="A21" s="54"/>
      <c r="B21" s="52"/>
      <c r="C21" s="54" t="s">
        <v>813</v>
      </c>
      <c r="D21" s="53" t="s">
        <v>814</v>
      </c>
    </row>
    <row r="22" spans="1:4" x14ac:dyDescent="0.2">
      <c r="A22" s="54"/>
      <c r="B22" s="52"/>
      <c r="C22" s="54" t="s">
        <v>815</v>
      </c>
      <c r="D22" s="53" t="s">
        <v>816</v>
      </c>
    </row>
    <row r="23" spans="1:4" x14ac:dyDescent="0.2">
      <c r="A23" s="54"/>
      <c r="B23" s="52"/>
      <c r="C23" s="54" t="s">
        <v>817</v>
      </c>
      <c r="D23" s="53" t="s">
        <v>818</v>
      </c>
    </row>
    <row r="24" spans="1:4" x14ac:dyDescent="0.2">
      <c r="A24" s="54"/>
      <c r="B24" s="52"/>
      <c r="C24" s="54" t="s">
        <v>819</v>
      </c>
      <c r="D24" s="53" t="s">
        <v>820</v>
      </c>
    </row>
    <row r="25" spans="1:4" x14ac:dyDescent="0.2">
      <c r="A25" s="54"/>
      <c r="B25" s="52"/>
      <c r="C25" s="54" t="s">
        <v>821</v>
      </c>
      <c r="D25" s="53" t="s">
        <v>822</v>
      </c>
    </row>
    <row r="26" spans="1:4" x14ac:dyDescent="0.2">
      <c r="A26" s="54"/>
      <c r="B26" s="52"/>
      <c r="C26" s="54" t="s">
        <v>823</v>
      </c>
      <c r="D26" s="53" t="s">
        <v>824</v>
      </c>
    </row>
    <row r="27" spans="1:4" x14ac:dyDescent="0.2">
      <c r="A27" s="54"/>
      <c r="B27" s="52"/>
      <c r="C27" s="54" t="s">
        <v>825</v>
      </c>
      <c r="D27" s="53" t="s">
        <v>826</v>
      </c>
    </row>
    <row r="28" spans="1:4" x14ac:dyDescent="0.2">
      <c r="A28" s="54"/>
      <c r="B28" s="52"/>
      <c r="C28" s="54" t="s">
        <v>827</v>
      </c>
      <c r="D28" s="53" t="s">
        <v>828</v>
      </c>
    </row>
    <row r="29" spans="1:4" x14ac:dyDescent="0.2">
      <c r="A29" s="54" t="s">
        <v>745</v>
      </c>
      <c r="B29" s="52" t="s">
        <v>787</v>
      </c>
      <c r="C29" s="54" t="s">
        <v>829</v>
      </c>
      <c r="D29" s="53" t="s">
        <v>788</v>
      </c>
    </row>
    <row r="30" spans="1:4" x14ac:dyDescent="0.2">
      <c r="A30" s="54"/>
      <c r="B30" s="52"/>
      <c r="C30" s="54" t="s">
        <v>830</v>
      </c>
      <c r="D30" s="53" t="s">
        <v>790</v>
      </c>
    </row>
    <row r="31" spans="1:4" x14ac:dyDescent="0.2">
      <c r="A31" s="54"/>
      <c r="B31" s="52"/>
      <c r="C31" s="54" t="s">
        <v>831</v>
      </c>
      <c r="D31" s="53" t="s">
        <v>786</v>
      </c>
    </row>
    <row r="32" spans="1:4" x14ac:dyDescent="0.2">
      <c r="A32" s="54"/>
      <c r="B32" s="52"/>
      <c r="C32" s="54" t="s">
        <v>832</v>
      </c>
      <c r="D32" s="53" t="s">
        <v>793</v>
      </c>
    </row>
    <row r="33" spans="1:4" x14ac:dyDescent="0.2">
      <c r="A33" s="54"/>
      <c r="B33" s="52"/>
      <c r="C33" s="54" t="s">
        <v>833</v>
      </c>
      <c r="D33" s="53" t="s">
        <v>795</v>
      </c>
    </row>
    <row r="34" spans="1:4" x14ac:dyDescent="0.2">
      <c r="A34" s="54"/>
      <c r="B34" s="52"/>
      <c r="C34" s="54" t="s">
        <v>834</v>
      </c>
      <c r="D34" s="53" t="s">
        <v>797</v>
      </c>
    </row>
    <row r="35" spans="1:4" x14ac:dyDescent="0.2">
      <c r="A35" s="54"/>
      <c r="B35" s="52"/>
      <c r="C35" s="54" t="s">
        <v>835</v>
      </c>
      <c r="D35" s="53" t="s">
        <v>799</v>
      </c>
    </row>
    <row r="36" spans="1:4" x14ac:dyDescent="0.2">
      <c r="A36" s="54"/>
      <c r="B36" s="52"/>
      <c r="C36" s="54" t="s">
        <v>836</v>
      </c>
      <c r="D36" s="53" t="s">
        <v>801</v>
      </c>
    </row>
    <row r="37" spans="1:4" x14ac:dyDescent="0.2">
      <c r="A37" s="54"/>
      <c r="B37" s="52"/>
      <c r="C37" s="54" t="s">
        <v>837</v>
      </c>
      <c r="D37" s="53" t="s">
        <v>803</v>
      </c>
    </row>
    <row r="38" spans="1:4" x14ac:dyDescent="0.2">
      <c r="A38" s="54"/>
      <c r="B38" s="52"/>
      <c r="C38" s="54" t="s">
        <v>838</v>
      </c>
      <c r="D38" s="53" t="s">
        <v>807</v>
      </c>
    </row>
    <row r="39" spans="1:4" x14ac:dyDescent="0.2">
      <c r="A39" s="54"/>
      <c r="B39" s="52"/>
      <c r="C39" s="54" t="s">
        <v>839</v>
      </c>
      <c r="D39" s="53" t="s">
        <v>809</v>
      </c>
    </row>
    <row r="40" spans="1:4" x14ac:dyDescent="0.2">
      <c r="A40" s="54"/>
      <c r="B40" s="52"/>
      <c r="C40" s="54" t="s">
        <v>840</v>
      </c>
      <c r="D40" s="53" t="s">
        <v>811</v>
      </c>
    </row>
    <row r="41" spans="1:4" x14ac:dyDescent="0.2">
      <c r="A41" s="54"/>
      <c r="B41" s="52"/>
      <c r="C41" s="54" t="s">
        <v>841</v>
      </c>
      <c r="D41" s="53" t="s">
        <v>824</v>
      </c>
    </row>
    <row r="42" spans="1:4" x14ac:dyDescent="0.2">
      <c r="A42" s="54"/>
      <c r="B42" s="52"/>
      <c r="C42" s="54" t="s">
        <v>842</v>
      </c>
      <c r="D42" s="53" t="s">
        <v>826</v>
      </c>
    </row>
    <row r="43" spans="1:4" x14ac:dyDescent="0.2">
      <c r="A43" s="54"/>
      <c r="B43" s="52"/>
      <c r="C43" s="54" t="s">
        <v>843</v>
      </c>
      <c r="D43" s="53" t="s">
        <v>828</v>
      </c>
    </row>
    <row r="44" spans="1:4" x14ac:dyDescent="0.2">
      <c r="A44" s="54"/>
      <c r="B44" s="52"/>
      <c r="C44" s="54" t="s">
        <v>844</v>
      </c>
      <c r="D44" s="53" t="s">
        <v>845</v>
      </c>
    </row>
    <row r="45" spans="1:4" x14ac:dyDescent="0.2">
      <c r="A45" s="54"/>
      <c r="B45" s="52"/>
      <c r="C45" s="54" t="s">
        <v>846</v>
      </c>
      <c r="D45" s="53" t="s">
        <v>847</v>
      </c>
    </row>
    <row r="46" spans="1:4" x14ac:dyDescent="0.2">
      <c r="A46" s="54"/>
      <c r="B46" s="52"/>
      <c r="C46" s="54" t="s">
        <v>848</v>
      </c>
      <c r="D46" s="53" t="s">
        <v>849</v>
      </c>
    </row>
    <row r="47" spans="1:4" x14ac:dyDescent="0.2">
      <c r="A47" s="54"/>
      <c r="B47" s="52"/>
      <c r="C47" s="54" t="s">
        <v>655</v>
      </c>
      <c r="D47" s="53" t="s">
        <v>850</v>
      </c>
    </row>
    <row r="48" spans="1:4" x14ac:dyDescent="0.2">
      <c r="A48" s="54" t="s">
        <v>746</v>
      </c>
      <c r="B48" s="52" t="s">
        <v>851</v>
      </c>
      <c r="C48" s="54" t="s">
        <v>852</v>
      </c>
      <c r="D48" s="53" t="s">
        <v>853</v>
      </c>
    </row>
    <row r="49" spans="1:4" x14ac:dyDescent="0.2">
      <c r="A49" s="54"/>
      <c r="B49" s="52"/>
      <c r="C49" s="54" t="s">
        <v>854</v>
      </c>
      <c r="D49" s="53" t="s">
        <v>855</v>
      </c>
    </row>
    <row r="50" spans="1:4" x14ac:dyDescent="0.2">
      <c r="A50" s="55" t="s">
        <v>747</v>
      </c>
      <c r="B50" s="52" t="s">
        <v>856</v>
      </c>
      <c r="C50" s="55" t="s">
        <v>673</v>
      </c>
      <c r="D50" s="53" t="s">
        <v>967</v>
      </c>
    </row>
    <row r="51" spans="1:4" x14ac:dyDescent="0.2">
      <c r="A51" s="55"/>
      <c r="B51" s="52"/>
      <c r="C51" s="55" t="s">
        <v>857</v>
      </c>
      <c r="D51" s="53" t="s">
        <v>858</v>
      </c>
    </row>
    <row r="52" spans="1:4" x14ac:dyDescent="0.2">
      <c r="A52" s="55"/>
      <c r="B52" s="52"/>
      <c r="C52" s="55" t="s">
        <v>859</v>
      </c>
      <c r="D52" s="53" t="s">
        <v>860</v>
      </c>
    </row>
    <row r="53" spans="1:4" x14ac:dyDescent="0.2">
      <c r="A53" s="55"/>
      <c r="B53" s="52"/>
      <c r="C53" s="55" t="s">
        <v>861</v>
      </c>
      <c r="D53" s="53" t="s">
        <v>862</v>
      </c>
    </row>
    <row r="54" spans="1:4" x14ac:dyDescent="0.2">
      <c r="A54" s="55"/>
      <c r="B54" s="52"/>
      <c r="C54" s="55" t="s">
        <v>863</v>
      </c>
      <c r="D54" s="53" t="s">
        <v>864</v>
      </c>
    </row>
    <row r="55" spans="1:4" x14ac:dyDescent="0.2">
      <c r="A55" s="55"/>
      <c r="B55" s="52"/>
      <c r="C55" s="55" t="s">
        <v>865</v>
      </c>
      <c r="D55" s="53" t="s">
        <v>866</v>
      </c>
    </row>
    <row r="56" spans="1:4" x14ac:dyDescent="0.2">
      <c r="A56" s="55"/>
      <c r="B56" s="52"/>
      <c r="C56" s="55" t="s">
        <v>867</v>
      </c>
      <c r="D56" s="53" t="s">
        <v>868</v>
      </c>
    </row>
    <row r="57" spans="1:4" x14ac:dyDescent="0.2">
      <c r="A57" s="55"/>
      <c r="B57" s="52"/>
      <c r="C57" s="55" t="s">
        <v>869</v>
      </c>
      <c r="D57" s="53" t="s">
        <v>870</v>
      </c>
    </row>
    <row r="58" spans="1:4" x14ac:dyDescent="0.2">
      <c r="A58" s="55"/>
      <c r="B58" s="52"/>
      <c r="C58" s="55" t="s">
        <v>871</v>
      </c>
      <c r="D58" s="53" t="s">
        <v>872</v>
      </c>
    </row>
    <row r="59" spans="1:4" x14ac:dyDescent="0.2">
      <c r="A59" s="55"/>
      <c r="B59" s="52"/>
      <c r="C59" s="55" t="s">
        <v>873</v>
      </c>
      <c r="D59" s="53" t="s">
        <v>874</v>
      </c>
    </row>
    <row r="60" spans="1:4" x14ac:dyDescent="0.2">
      <c r="A60" s="55"/>
      <c r="B60" s="52"/>
      <c r="C60" s="55" t="s">
        <v>875</v>
      </c>
      <c r="D60" s="53" t="s">
        <v>876</v>
      </c>
    </row>
    <row r="61" spans="1:4" x14ac:dyDescent="0.2">
      <c r="A61" s="55"/>
      <c r="B61" s="52"/>
      <c r="C61" s="55" t="s">
        <v>877</v>
      </c>
      <c r="D61" s="53" t="s">
        <v>878</v>
      </c>
    </row>
    <row r="62" spans="1:4" x14ac:dyDescent="0.2">
      <c r="A62" s="55"/>
      <c r="B62" s="52"/>
      <c r="C62" s="55" t="s">
        <v>879</v>
      </c>
      <c r="D62" s="53" t="s">
        <v>880</v>
      </c>
    </row>
    <row r="63" spans="1:4" x14ac:dyDescent="0.2">
      <c r="A63" s="55"/>
      <c r="B63" s="52"/>
      <c r="C63" s="55" t="s">
        <v>881</v>
      </c>
      <c r="D63" s="53" t="s">
        <v>882</v>
      </c>
    </row>
    <row r="64" spans="1:4" x14ac:dyDescent="0.2">
      <c r="A64" s="55"/>
      <c r="B64" s="52"/>
      <c r="C64" s="55" t="s">
        <v>883</v>
      </c>
      <c r="D64" s="53" t="s">
        <v>884</v>
      </c>
    </row>
    <row r="65" spans="1:4" x14ac:dyDescent="0.2">
      <c r="A65" s="55"/>
      <c r="B65" s="52"/>
      <c r="C65" s="55" t="s">
        <v>885</v>
      </c>
      <c r="D65" s="53" t="s">
        <v>886</v>
      </c>
    </row>
    <row r="66" spans="1:4" x14ac:dyDescent="0.2">
      <c r="A66" s="55"/>
      <c r="B66" s="52"/>
      <c r="C66" s="55" t="s">
        <v>887</v>
      </c>
      <c r="D66" s="53" t="s">
        <v>888</v>
      </c>
    </row>
    <row r="67" spans="1:4" x14ac:dyDescent="0.2">
      <c r="A67" s="55"/>
      <c r="B67" s="52"/>
      <c r="C67" s="55" t="s">
        <v>889</v>
      </c>
      <c r="D67" s="53" t="s">
        <v>890</v>
      </c>
    </row>
    <row r="68" spans="1:4" x14ac:dyDescent="0.2">
      <c r="A68" s="55"/>
      <c r="B68" s="52"/>
      <c r="C68" s="55" t="s">
        <v>891</v>
      </c>
      <c r="D68" s="53" t="s">
        <v>892</v>
      </c>
    </row>
    <row r="69" spans="1:4" x14ac:dyDescent="0.2">
      <c r="A69" s="55"/>
      <c r="B69" s="52"/>
      <c r="C69" s="55" t="s">
        <v>893</v>
      </c>
      <c r="D69" s="53" t="s">
        <v>894</v>
      </c>
    </row>
    <row r="70" spans="1:4" x14ac:dyDescent="0.2">
      <c r="A70" s="55"/>
      <c r="B70" s="52"/>
      <c r="C70" s="55" t="s">
        <v>895</v>
      </c>
      <c r="D70" s="53" t="s">
        <v>896</v>
      </c>
    </row>
    <row r="71" spans="1:4" x14ac:dyDescent="0.2">
      <c r="A71" s="55"/>
      <c r="B71" s="52"/>
      <c r="C71" s="55" t="s">
        <v>897</v>
      </c>
      <c r="D71" s="53" t="s">
        <v>898</v>
      </c>
    </row>
    <row r="72" spans="1:4" x14ac:dyDescent="0.2">
      <c r="A72" s="55"/>
      <c r="B72" s="52"/>
      <c r="C72" s="55" t="s">
        <v>899</v>
      </c>
      <c r="D72" s="53" t="s">
        <v>900</v>
      </c>
    </row>
    <row r="73" spans="1:4" x14ac:dyDescent="0.2">
      <c r="A73" s="55"/>
      <c r="B73" s="52"/>
      <c r="C73" s="55" t="s">
        <v>901</v>
      </c>
      <c r="D73" s="53" t="s">
        <v>902</v>
      </c>
    </row>
    <row r="74" spans="1:4" x14ac:dyDescent="0.2">
      <c r="A74" s="55"/>
      <c r="B74" s="52"/>
      <c r="C74" s="55" t="s">
        <v>903</v>
      </c>
      <c r="D74" s="53" t="s">
        <v>904</v>
      </c>
    </row>
    <row r="75" spans="1:4" x14ac:dyDescent="0.2">
      <c r="A75" s="55"/>
      <c r="B75" s="52"/>
      <c r="C75" s="55" t="s">
        <v>905</v>
      </c>
      <c r="D75" s="53" t="s">
        <v>906</v>
      </c>
    </row>
    <row r="76" spans="1:4" x14ac:dyDescent="0.2">
      <c r="A76" s="55"/>
      <c r="B76" s="52"/>
      <c r="C76" s="55" t="s">
        <v>907</v>
      </c>
      <c r="D76" s="53" t="s">
        <v>908</v>
      </c>
    </row>
    <row r="77" spans="1:4" x14ac:dyDescent="0.2">
      <c r="A77" s="55"/>
      <c r="B77" s="52"/>
      <c r="C77" s="55" t="s">
        <v>909</v>
      </c>
      <c r="D77" s="53" t="s">
        <v>910</v>
      </c>
    </row>
    <row r="78" spans="1:4" x14ac:dyDescent="0.2">
      <c r="A78" s="55"/>
      <c r="B78" s="52"/>
      <c r="C78" s="55" t="s">
        <v>911</v>
      </c>
      <c r="D78" s="53" t="s">
        <v>912</v>
      </c>
    </row>
    <row r="79" spans="1:4" x14ac:dyDescent="0.2">
      <c r="A79" s="55"/>
      <c r="B79" s="52"/>
      <c r="C79" s="55" t="s">
        <v>913</v>
      </c>
      <c r="D79" s="53" t="s">
        <v>914</v>
      </c>
    </row>
    <row r="80" spans="1:4" x14ac:dyDescent="0.2">
      <c r="A80" s="55"/>
      <c r="B80" s="52"/>
      <c r="C80" s="55" t="s">
        <v>915</v>
      </c>
      <c r="D80" s="53" t="s">
        <v>916</v>
      </c>
    </row>
    <row r="81" spans="1:4" x14ac:dyDescent="0.2">
      <c r="A81" s="55"/>
      <c r="B81" s="52"/>
      <c r="C81" s="55" t="s">
        <v>917</v>
      </c>
      <c r="D81" s="53" t="s">
        <v>918</v>
      </c>
    </row>
    <row r="82" spans="1:4" x14ac:dyDescent="0.2">
      <c r="A82" s="55"/>
      <c r="B82" s="52"/>
      <c r="C82" s="55" t="s">
        <v>919</v>
      </c>
      <c r="D82" s="53" t="s">
        <v>920</v>
      </c>
    </row>
    <row r="83" spans="1:4" x14ac:dyDescent="0.2">
      <c r="A83" s="55"/>
      <c r="B83" s="52"/>
      <c r="C83" s="55" t="s">
        <v>921</v>
      </c>
      <c r="D83" s="53" t="s">
        <v>922</v>
      </c>
    </row>
    <row r="84" spans="1:4" x14ac:dyDescent="0.2">
      <c r="A84" s="55" t="s">
        <v>752</v>
      </c>
      <c r="B84" s="55" t="s">
        <v>923</v>
      </c>
      <c r="C84" s="55" t="s">
        <v>924</v>
      </c>
      <c r="D84" s="53" t="s">
        <v>925</v>
      </c>
    </row>
    <row r="85" spans="1:4" x14ac:dyDescent="0.2">
      <c r="A85" s="55"/>
      <c r="B85" s="55"/>
      <c r="C85" s="55" t="s">
        <v>926</v>
      </c>
      <c r="D85" s="53" t="s">
        <v>927</v>
      </c>
    </row>
    <row r="86" spans="1:4" x14ac:dyDescent="0.2">
      <c r="A86" s="55" t="s">
        <v>753</v>
      </c>
      <c r="B86" s="55" t="s">
        <v>928</v>
      </c>
      <c r="C86" s="55" t="s">
        <v>776</v>
      </c>
      <c r="D86" s="53" t="s">
        <v>929</v>
      </c>
    </row>
    <row r="87" spans="1:4" x14ac:dyDescent="0.2">
      <c r="A87" s="55"/>
      <c r="B87" s="55"/>
      <c r="C87" s="55" t="s">
        <v>926</v>
      </c>
      <c r="D87" s="53" t="s">
        <v>930</v>
      </c>
    </row>
    <row r="88" spans="1:4" x14ac:dyDescent="0.2">
      <c r="A88" s="55" t="s">
        <v>754</v>
      </c>
      <c r="B88" s="55" t="s">
        <v>931</v>
      </c>
      <c r="C88" s="55" t="s">
        <v>924</v>
      </c>
      <c r="D88" s="53" t="s">
        <v>925</v>
      </c>
    </row>
    <row r="89" spans="1:4" x14ac:dyDescent="0.2">
      <c r="A89" s="55"/>
      <c r="B89" s="55"/>
      <c r="C89" s="55" t="s">
        <v>932</v>
      </c>
      <c r="D89" s="53" t="s">
        <v>930</v>
      </c>
    </row>
    <row r="90" spans="1:4" x14ac:dyDescent="0.2">
      <c r="A90" s="55" t="s">
        <v>760</v>
      </c>
      <c r="B90" s="55" t="s">
        <v>928</v>
      </c>
      <c r="C90" s="55" t="s">
        <v>933</v>
      </c>
      <c r="D90" s="53" t="s">
        <v>934</v>
      </c>
    </row>
    <row r="91" spans="1:4" x14ac:dyDescent="0.2">
      <c r="A91" s="55"/>
      <c r="B91" s="55"/>
      <c r="C91" s="55" t="s">
        <v>932</v>
      </c>
      <c r="D91" s="53" t="s">
        <v>935</v>
      </c>
    </row>
    <row r="92" spans="1:4" x14ac:dyDescent="0.2">
      <c r="A92" s="55" t="s">
        <v>761</v>
      </c>
      <c r="B92" s="55" t="s">
        <v>928</v>
      </c>
      <c r="C92" s="55" t="s">
        <v>933</v>
      </c>
      <c r="D92" s="53" t="s">
        <v>934</v>
      </c>
    </row>
    <row r="93" spans="1:4" x14ac:dyDescent="0.2">
      <c r="A93" s="55"/>
      <c r="B93" s="55"/>
      <c r="C93" s="55" t="s">
        <v>926</v>
      </c>
      <c r="D93" s="53" t="s">
        <v>930</v>
      </c>
    </row>
    <row r="94" spans="1:4" x14ac:dyDescent="0.2">
      <c r="A94" s="55" t="s">
        <v>772</v>
      </c>
      <c r="B94" s="55" t="s">
        <v>928</v>
      </c>
      <c r="C94" s="55" t="s">
        <v>924</v>
      </c>
      <c r="D94" s="53" t="s">
        <v>934</v>
      </c>
    </row>
    <row r="95" spans="1:4" x14ac:dyDescent="0.2">
      <c r="A95" s="55"/>
      <c r="B95" s="55"/>
      <c r="C95" s="55" t="s">
        <v>932</v>
      </c>
      <c r="D95" s="53" t="s">
        <v>935</v>
      </c>
    </row>
    <row r="96" spans="1:4" x14ac:dyDescent="0.2">
      <c r="A96" s="55" t="s">
        <v>764</v>
      </c>
      <c r="B96" s="52" t="s">
        <v>936</v>
      </c>
      <c r="C96" s="56" t="s">
        <v>937</v>
      </c>
      <c r="D96" s="53" t="s">
        <v>788</v>
      </c>
    </row>
    <row r="97" spans="1:4" x14ac:dyDescent="0.2">
      <c r="A97" s="55"/>
      <c r="B97" s="52"/>
      <c r="C97" s="56" t="s">
        <v>938</v>
      </c>
      <c r="D97" s="53" t="s">
        <v>790</v>
      </c>
    </row>
    <row r="98" spans="1:4" x14ac:dyDescent="0.2">
      <c r="A98" s="55"/>
      <c r="B98" s="52"/>
      <c r="C98" s="56" t="s">
        <v>939</v>
      </c>
      <c r="D98" s="53" t="s">
        <v>786</v>
      </c>
    </row>
    <row r="99" spans="1:4" x14ac:dyDescent="0.2">
      <c r="A99" s="55"/>
      <c r="B99" s="52"/>
      <c r="C99" s="56" t="s">
        <v>940</v>
      </c>
      <c r="D99" s="53" t="s">
        <v>793</v>
      </c>
    </row>
    <row r="100" spans="1:4" x14ac:dyDescent="0.2">
      <c r="A100" s="55"/>
      <c r="B100" s="52"/>
      <c r="C100" s="56" t="s">
        <v>941</v>
      </c>
      <c r="D100" s="53" t="s">
        <v>795</v>
      </c>
    </row>
    <row r="101" spans="1:4" x14ac:dyDescent="0.2">
      <c r="A101" s="55"/>
      <c r="B101" s="52"/>
      <c r="C101" s="56" t="s">
        <v>942</v>
      </c>
      <c r="D101" s="53" t="s">
        <v>797</v>
      </c>
    </row>
    <row r="102" spans="1:4" x14ac:dyDescent="0.2">
      <c r="A102" s="55"/>
      <c r="B102" s="52"/>
      <c r="C102" s="56" t="s">
        <v>943</v>
      </c>
      <c r="D102" s="53" t="s">
        <v>799</v>
      </c>
    </row>
    <row r="103" spans="1:4" x14ac:dyDescent="0.2">
      <c r="A103" s="55"/>
      <c r="B103" s="52"/>
      <c r="C103" s="56" t="s">
        <v>944</v>
      </c>
      <c r="D103" s="53" t="s">
        <v>801</v>
      </c>
    </row>
    <row r="104" spans="1:4" x14ac:dyDescent="0.2">
      <c r="A104" s="55"/>
      <c r="B104" s="52"/>
      <c r="C104" s="56" t="s">
        <v>945</v>
      </c>
      <c r="D104" s="53" t="s">
        <v>803</v>
      </c>
    </row>
    <row r="105" spans="1:4" x14ac:dyDescent="0.2">
      <c r="A105" s="55"/>
      <c r="B105" s="52"/>
      <c r="C105" s="56" t="s">
        <v>946</v>
      </c>
      <c r="D105" s="53" t="s">
        <v>805</v>
      </c>
    </row>
    <row r="106" spans="1:4" x14ac:dyDescent="0.2">
      <c r="A106" s="55"/>
      <c r="B106" s="52"/>
      <c r="C106" s="56" t="s">
        <v>625</v>
      </c>
      <c r="D106" s="53" t="s">
        <v>807</v>
      </c>
    </row>
    <row r="107" spans="1:4" x14ac:dyDescent="0.2">
      <c r="A107" s="55" t="s">
        <v>733</v>
      </c>
      <c r="B107" s="52" t="s">
        <v>785</v>
      </c>
      <c r="C107" s="56" t="s">
        <v>389</v>
      </c>
      <c r="D107" s="53" t="s">
        <v>390</v>
      </c>
    </row>
    <row r="108" spans="1:4" x14ac:dyDescent="0.2">
      <c r="A108" s="55"/>
      <c r="B108" s="52"/>
      <c r="C108" s="56" t="s">
        <v>392</v>
      </c>
      <c r="D108" s="53" t="s">
        <v>393</v>
      </c>
    </row>
    <row r="109" spans="1:4" x14ac:dyDescent="0.2">
      <c r="A109" s="55"/>
      <c r="B109" s="52"/>
      <c r="C109" s="56" t="s">
        <v>395</v>
      </c>
      <c r="D109" s="53" t="s">
        <v>396</v>
      </c>
    </row>
    <row r="110" spans="1:4" x14ac:dyDescent="0.2">
      <c r="A110" s="55"/>
      <c r="B110" s="52"/>
      <c r="C110" s="56" t="s">
        <v>398</v>
      </c>
      <c r="D110" s="53" t="s">
        <v>399</v>
      </c>
    </row>
    <row r="111" spans="1:4" x14ac:dyDescent="0.2">
      <c r="A111" s="55"/>
      <c r="B111" s="52"/>
      <c r="C111" s="56" t="s">
        <v>401</v>
      </c>
      <c r="D111" s="53" t="s">
        <v>402</v>
      </c>
    </row>
    <row r="112" spans="1:4" x14ac:dyDescent="0.2">
      <c r="A112" s="55"/>
      <c r="B112" s="52"/>
      <c r="C112" s="56" t="s">
        <v>404</v>
      </c>
      <c r="D112" s="53" t="s">
        <v>405</v>
      </c>
    </row>
    <row r="113" spans="1:4" x14ac:dyDescent="0.2">
      <c r="A113" s="55"/>
      <c r="B113" s="52"/>
      <c r="C113" s="56" t="s">
        <v>407</v>
      </c>
      <c r="D113" s="53" t="s">
        <v>408</v>
      </c>
    </row>
    <row r="114" spans="1:4" x14ac:dyDescent="0.2">
      <c r="A114" s="55"/>
      <c r="B114" s="52"/>
      <c r="C114" s="56" t="s">
        <v>410</v>
      </c>
      <c r="D114" s="53" t="s">
        <v>411</v>
      </c>
    </row>
    <row r="115" spans="1:4" x14ac:dyDescent="0.2">
      <c r="A115" s="55"/>
      <c r="B115" s="52"/>
      <c r="C115" s="56" t="s">
        <v>413</v>
      </c>
      <c r="D115" s="53" t="s">
        <v>414</v>
      </c>
    </row>
    <row r="116" spans="1:4" x14ac:dyDescent="0.2">
      <c r="A116" s="55"/>
      <c r="B116" s="52"/>
      <c r="C116" s="56" t="s">
        <v>415</v>
      </c>
      <c r="D116" s="53" t="s">
        <v>416</v>
      </c>
    </row>
    <row r="117" spans="1:4" x14ac:dyDescent="0.2">
      <c r="A117" s="55"/>
      <c r="B117" s="52"/>
      <c r="C117" s="56" t="s">
        <v>417</v>
      </c>
      <c r="D117" s="53" t="s">
        <v>418</v>
      </c>
    </row>
    <row r="118" spans="1:4" x14ac:dyDescent="0.2">
      <c r="A118" s="55"/>
      <c r="B118" s="52"/>
      <c r="C118" s="56" t="s">
        <v>419</v>
      </c>
      <c r="D118" s="53" t="s">
        <v>420</v>
      </c>
    </row>
    <row r="119" spans="1:4" x14ac:dyDescent="0.2">
      <c r="A119" s="55"/>
      <c r="B119" s="52"/>
      <c r="C119" s="56" t="s">
        <v>421</v>
      </c>
      <c r="D119" s="53" t="s">
        <v>422</v>
      </c>
    </row>
    <row r="120" spans="1:4" x14ac:dyDescent="0.2">
      <c r="A120" s="55"/>
      <c r="B120" s="52"/>
      <c r="C120" s="56" t="s">
        <v>423</v>
      </c>
      <c r="D120" s="53" t="s">
        <v>424</v>
      </c>
    </row>
    <row r="121" spans="1:4" x14ac:dyDescent="0.2">
      <c r="A121" s="55"/>
      <c r="B121" s="52"/>
      <c r="C121" s="56" t="s">
        <v>425</v>
      </c>
      <c r="D121" s="53" t="s">
        <v>426</v>
      </c>
    </row>
    <row r="122" spans="1:4" x14ac:dyDescent="0.2">
      <c r="A122" s="55"/>
      <c r="B122" s="52"/>
      <c r="C122" s="56" t="s">
        <v>427</v>
      </c>
      <c r="D122" s="53" t="s">
        <v>428</v>
      </c>
    </row>
    <row r="123" spans="1:4" x14ac:dyDescent="0.2">
      <c r="A123" s="55"/>
      <c r="B123" s="52"/>
      <c r="C123" s="56" t="s">
        <v>429</v>
      </c>
      <c r="D123" s="53" t="s">
        <v>430</v>
      </c>
    </row>
    <row r="124" spans="1:4" x14ac:dyDescent="0.2">
      <c r="A124" s="55"/>
      <c r="B124" s="52"/>
      <c r="C124" s="56" t="s">
        <v>431</v>
      </c>
      <c r="D124" s="53" t="s">
        <v>432</v>
      </c>
    </row>
    <row r="125" spans="1:4" x14ac:dyDescent="0.2">
      <c r="A125" s="55"/>
      <c r="B125" s="52"/>
      <c r="C125" s="56" t="s">
        <v>433</v>
      </c>
      <c r="D125" s="53" t="s">
        <v>434</v>
      </c>
    </row>
    <row r="126" spans="1:4" x14ac:dyDescent="0.2">
      <c r="A126" s="55"/>
      <c r="B126" s="52"/>
      <c r="C126" s="56" t="s">
        <v>435</v>
      </c>
      <c r="D126" s="53" t="s">
        <v>436</v>
      </c>
    </row>
    <row r="127" spans="1:4" x14ac:dyDescent="0.2">
      <c r="A127" s="55"/>
      <c r="B127" s="52"/>
      <c r="C127" s="56" t="s">
        <v>437</v>
      </c>
      <c r="D127" s="53" t="s">
        <v>438</v>
      </c>
    </row>
    <row r="128" spans="1:4" x14ac:dyDescent="0.2">
      <c r="A128" s="55"/>
      <c r="B128" s="52"/>
      <c r="C128" s="56" t="s">
        <v>439</v>
      </c>
      <c r="D128" s="53" t="s">
        <v>440</v>
      </c>
    </row>
    <row r="129" spans="1:4" x14ac:dyDescent="0.2">
      <c r="A129" s="55"/>
      <c r="B129" s="52"/>
      <c r="C129" s="56" t="s">
        <v>441</v>
      </c>
      <c r="D129" s="53" t="s">
        <v>442</v>
      </c>
    </row>
    <row r="130" spans="1:4" x14ac:dyDescent="0.2">
      <c r="A130" s="55"/>
      <c r="B130" s="52"/>
      <c r="C130" s="56" t="s">
        <v>443</v>
      </c>
      <c r="D130" s="53" t="s">
        <v>444</v>
      </c>
    </row>
    <row r="131" spans="1:4" x14ac:dyDescent="0.2">
      <c r="A131" s="55"/>
      <c r="B131" s="52"/>
      <c r="C131" s="56" t="s">
        <v>445</v>
      </c>
      <c r="D131" s="53" t="s">
        <v>446</v>
      </c>
    </row>
    <row r="132" spans="1:4" x14ac:dyDescent="0.2">
      <c r="A132" s="55"/>
      <c r="B132" s="52"/>
      <c r="C132" s="56" t="s">
        <v>447</v>
      </c>
      <c r="D132" s="53" t="s">
        <v>448</v>
      </c>
    </row>
    <row r="133" spans="1:4" x14ac:dyDescent="0.2">
      <c r="A133" s="55"/>
      <c r="B133" s="52"/>
      <c r="C133" s="56" t="s">
        <v>449</v>
      </c>
      <c r="D133" s="53" t="s">
        <v>450</v>
      </c>
    </row>
    <row r="134" spans="1:4" x14ac:dyDescent="0.2">
      <c r="A134" s="55"/>
      <c r="B134" s="52"/>
      <c r="C134" s="56" t="s">
        <v>451</v>
      </c>
      <c r="D134" s="53" t="s">
        <v>452</v>
      </c>
    </row>
    <row r="135" spans="1:4" x14ac:dyDescent="0.2">
      <c r="A135" s="55"/>
      <c r="B135" s="52"/>
      <c r="C135" s="56" t="s">
        <v>453</v>
      </c>
      <c r="D135" s="53" t="s">
        <v>454</v>
      </c>
    </row>
    <row r="136" spans="1:4" x14ac:dyDescent="0.2">
      <c r="A136" s="55"/>
      <c r="B136" s="52"/>
      <c r="C136" s="56" t="s">
        <v>455</v>
      </c>
      <c r="D136" s="53" t="s">
        <v>456</v>
      </c>
    </row>
    <row r="137" spans="1:4" x14ac:dyDescent="0.2">
      <c r="A137" s="55"/>
      <c r="B137" s="52"/>
      <c r="C137" s="56" t="s">
        <v>457</v>
      </c>
      <c r="D137" s="53" t="s">
        <v>458</v>
      </c>
    </row>
    <row r="138" spans="1:4" x14ac:dyDescent="0.2">
      <c r="A138" s="55"/>
      <c r="B138" s="52"/>
      <c r="C138" s="56" t="s">
        <v>459</v>
      </c>
      <c r="D138" s="53" t="s">
        <v>460</v>
      </c>
    </row>
    <row r="139" spans="1:4" x14ac:dyDescent="0.2">
      <c r="A139" s="55"/>
      <c r="B139" s="52"/>
      <c r="C139" s="56" t="s">
        <v>461</v>
      </c>
      <c r="D139" s="53" t="s">
        <v>462</v>
      </c>
    </row>
    <row r="140" spans="1:4" x14ac:dyDescent="0.2">
      <c r="A140" s="55"/>
      <c r="B140" s="52"/>
      <c r="C140" s="56" t="s">
        <v>463</v>
      </c>
      <c r="D140" s="53" t="s">
        <v>464</v>
      </c>
    </row>
    <row r="141" spans="1:4" x14ac:dyDescent="0.2">
      <c r="A141" s="55"/>
      <c r="B141" s="52"/>
      <c r="C141" s="56" t="s">
        <v>465</v>
      </c>
      <c r="D141" s="53" t="s">
        <v>466</v>
      </c>
    </row>
    <row r="142" spans="1:4" x14ac:dyDescent="0.2">
      <c r="A142" s="55"/>
      <c r="B142" s="52"/>
      <c r="C142" s="56" t="s">
        <v>467</v>
      </c>
      <c r="D142" s="53" t="s">
        <v>468</v>
      </c>
    </row>
    <row r="143" spans="1:4" x14ac:dyDescent="0.2">
      <c r="A143" s="55"/>
      <c r="B143" s="52"/>
      <c r="C143" s="56" t="s">
        <v>469</v>
      </c>
      <c r="D143" s="53" t="s">
        <v>470</v>
      </c>
    </row>
    <row r="144" spans="1:4" x14ac:dyDescent="0.2">
      <c r="A144" s="55"/>
      <c r="B144" s="52"/>
      <c r="C144" s="56" t="s">
        <v>471</v>
      </c>
      <c r="D144" s="53" t="s">
        <v>472</v>
      </c>
    </row>
    <row r="145" spans="1:4" x14ac:dyDescent="0.2">
      <c r="A145" s="55"/>
      <c r="B145" s="52"/>
      <c r="C145" s="56" t="s">
        <v>473</v>
      </c>
      <c r="D145" s="53" t="s">
        <v>474</v>
      </c>
    </row>
    <row r="146" spans="1:4" x14ac:dyDescent="0.2">
      <c r="A146" s="55"/>
      <c r="B146" s="52"/>
      <c r="C146" s="56" t="s">
        <v>475</v>
      </c>
      <c r="D146" s="53" t="s">
        <v>476</v>
      </c>
    </row>
    <row r="147" spans="1:4" x14ac:dyDescent="0.2">
      <c r="A147" s="55"/>
      <c r="B147" s="52"/>
      <c r="C147" s="56" t="s">
        <v>477</v>
      </c>
      <c r="D147" s="53" t="s">
        <v>478</v>
      </c>
    </row>
    <row r="148" spans="1:4" x14ac:dyDescent="0.2">
      <c r="A148" s="55"/>
      <c r="B148" s="52"/>
      <c r="C148" s="56" t="s">
        <v>479</v>
      </c>
      <c r="D148" s="53" t="s">
        <v>480</v>
      </c>
    </row>
    <row r="149" spans="1:4" x14ac:dyDescent="0.2">
      <c r="A149" s="55"/>
      <c r="B149" s="52"/>
      <c r="C149" s="56" t="s">
        <v>481</v>
      </c>
      <c r="D149" s="53" t="s">
        <v>482</v>
      </c>
    </row>
    <row r="150" spans="1:4" x14ac:dyDescent="0.2">
      <c r="A150" s="55"/>
      <c r="B150" s="52"/>
      <c r="C150" s="56" t="s">
        <v>483</v>
      </c>
      <c r="D150" s="53" t="s">
        <v>484</v>
      </c>
    </row>
    <row r="151" spans="1:4" x14ac:dyDescent="0.2">
      <c r="A151" s="55"/>
      <c r="B151" s="52"/>
      <c r="C151" s="56" t="s">
        <v>485</v>
      </c>
      <c r="D151" s="53" t="s">
        <v>486</v>
      </c>
    </row>
    <row r="152" spans="1:4" x14ac:dyDescent="0.2">
      <c r="A152" s="55"/>
      <c r="B152" s="52"/>
      <c r="C152" s="56" t="s">
        <v>487</v>
      </c>
      <c r="D152" s="53" t="s">
        <v>488</v>
      </c>
    </row>
    <row r="153" spans="1:4" x14ac:dyDescent="0.2">
      <c r="A153" s="55"/>
      <c r="B153" s="52"/>
      <c r="C153" s="56" t="s">
        <v>489</v>
      </c>
      <c r="D153" s="53" t="s">
        <v>490</v>
      </c>
    </row>
    <row r="154" spans="1:4" x14ac:dyDescent="0.2">
      <c r="A154" s="55"/>
      <c r="B154" s="52"/>
      <c r="C154" s="56" t="s">
        <v>491</v>
      </c>
      <c r="D154" s="53" t="s">
        <v>492</v>
      </c>
    </row>
    <row r="155" spans="1:4" x14ac:dyDescent="0.2">
      <c r="A155" s="55"/>
      <c r="B155" s="52"/>
      <c r="C155" s="56" t="s">
        <v>493</v>
      </c>
      <c r="D155" s="53" t="s">
        <v>494</v>
      </c>
    </row>
    <row r="156" spans="1:4" x14ac:dyDescent="0.2">
      <c r="A156" s="55"/>
      <c r="B156" s="52"/>
      <c r="C156" s="56" t="s">
        <v>495</v>
      </c>
      <c r="D156" s="53" t="s">
        <v>496</v>
      </c>
    </row>
    <row r="157" spans="1:4" x14ac:dyDescent="0.2">
      <c r="A157" s="55"/>
      <c r="B157" s="52"/>
      <c r="C157" s="56" t="s">
        <v>497</v>
      </c>
      <c r="D157" s="53" t="s">
        <v>498</v>
      </c>
    </row>
    <row r="158" spans="1:4" x14ac:dyDescent="0.2">
      <c r="A158" s="55"/>
      <c r="B158" s="52"/>
      <c r="C158" s="56" t="s">
        <v>499</v>
      </c>
      <c r="D158" s="53" t="s">
        <v>500</v>
      </c>
    </row>
    <row r="159" spans="1:4" x14ac:dyDescent="0.2">
      <c r="A159" s="55"/>
      <c r="B159" s="52"/>
      <c r="C159" s="56" t="s">
        <v>501</v>
      </c>
      <c r="D159" s="53" t="s">
        <v>502</v>
      </c>
    </row>
    <row r="160" spans="1:4" x14ac:dyDescent="0.2">
      <c r="A160" s="55"/>
      <c r="B160" s="52"/>
      <c r="C160" s="56" t="s">
        <v>503</v>
      </c>
      <c r="D160" s="53" t="s">
        <v>504</v>
      </c>
    </row>
    <row r="161" spans="1:4" x14ac:dyDescent="0.2">
      <c r="A161" s="55"/>
      <c r="B161" s="52"/>
      <c r="C161" s="56" t="s">
        <v>505</v>
      </c>
      <c r="D161" s="53" t="s">
        <v>506</v>
      </c>
    </row>
    <row r="162" spans="1:4" x14ac:dyDescent="0.2">
      <c r="A162" s="55"/>
      <c r="B162" s="52"/>
      <c r="C162" s="56" t="s">
        <v>507</v>
      </c>
      <c r="D162" s="53" t="s">
        <v>508</v>
      </c>
    </row>
    <row r="163" spans="1:4" x14ac:dyDescent="0.2">
      <c r="A163" s="55"/>
      <c r="B163" s="52"/>
      <c r="C163" s="56" t="s">
        <v>509</v>
      </c>
      <c r="D163" s="53" t="s">
        <v>510</v>
      </c>
    </row>
    <row r="164" spans="1:4" x14ac:dyDescent="0.2">
      <c r="A164" s="55"/>
      <c r="B164" s="52"/>
      <c r="C164" s="56" t="s">
        <v>511</v>
      </c>
      <c r="D164" s="53" t="s">
        <v>512</v>
      </c>
    </row>
    <row r="165" spans="1:4" x14ac:dyDescent="0.2">
      <c r="A165" s="55"/>
      <c r="B165" s="52"/>
      <c r="C165" s="56" t="s">
        <v>513</v>
      </c>
      <c r="D165" s="53" t="s">
        <v>514</v>
      </c>
    </row>
    <row r="166" spans="1:4" x14ac:dyDescent="0.2">
      <c r="A166" s="55"/>
      <c r="B166" s="52"/>
      <c r="C166" s="56" t="s">
        <v>515</v>
      </c>
      <c r="D166" s="53" t="s">
        <v>516</v>
      </c>
    </row>
    <row r="167" spans="1:4" x14ac:dyDescent="0.2">
      <c r="A167" s="55"/>
      <c r="B167" s="52"/>
      <c r="C167" s="56" t="s">
        <v>517</v>
      </c>
      <c r="D167" s="53" t="s">
        <v>518</v>
      </c>
    </row>
    <row r="168" spans="1:4" x14ac:dyDescent="0.2">
      <c r="A168" s="55"/>
      <c r="B168" s="52"/>
      <c r="C168" s="56" t="s">
        <v>519</v>
      </c>
      <c r="D168" s="53" t="s">
        <v>520</v>
      </c>
    </row>
    <row r="169" spans="1:4" x14ac:dyDescent="0.2">
      <c r="A169" s="55"/>
      <c r="B169" s="52"/>
      <c r="C169" s="56" t="s">
        <v>521</v>
      </c>
      <c r="D169" s="53" t="s">
        <v>522</v>
      </c>
    </row>
    <row r="170" spans="1:4" x14ac:dyDescent="0.2">
      <c r="A170" s="55"/>
      <c r="B170" s="52"/>
      <c r="C170" s="56" t="s">
        <v>523</v>
      </c>
      <c r="D170" s="53" t="s">
        <v>524</v>
      </c>
    </row>
    <row r="171" spans="1:4" x14ac:dyDescent="0.2">
      <c r="A171" s="55"/>
      <c r="B171" s="52"/>
      <c r="C171" s="56" t="s">
        <v>525</v>
      </c>
      <c r="D171" s="53" t="s">
        <v>526</v>
      </c>
    </row>
    <row r="172" spans="1:4" x14ac:dyDescent="0.2">
      <c r="A172" s="55"/>
      <c r="B172" s="52"/>
      <c r="C172" s="56" t="s">
        <v>527</v>
      </c>
      <c r="D172" s="53" t="s">
        <v>528</v>
      </c>
    </row>
    <row r="173" spans="1:4" x14ac:dyDescent="0.2">
      <c r="A173" s="55"/>
      <c r="B173" s="52"/>
      <c r="C173" s="56" t="s">
        <v>529</v>
      </c>
      <c r="D173" s="53" t="s">
        <v>530</v>
      </c>
    </row>
    <row r="174" spans="1:4" x14ac:dyDescent="0.2">
      <c r="A174" s="55"/>
      <c r="B174" s="52"/>
      <c r="C174" s="56" t="s">
        <v>531</v>
      </c>
      <c r="D174" s="53" t="s">
        <v>532</v>
      </c>
    </row>
    <row r="175" spans="1:4" x14ac:dyDescent="0.2">
      <c r="A175" s="55"/>
      <c r="B175" s="52"/>
      <c r="C175" s="56" t="s">
        <v>533</v>
      </c>
      <c r="D175" s="53" t="s">
        <v>534</v>
      </c>
    </row>
    <row r="176" spans="1:4" x14ac:dyDescent="0.2">
      <c r="A176" s="55"/>
      <c r="B176" s="52"/>
      <c r="C176" s="56" t="s">
        <v>535</v>
      </c>
      <c r="D176" s="53" t="s">
        <v>536</v>
      </c>
    </row>
    <row r="177" spans="1:4" x14ac:dyDescent="0.2">
      <c r="A177" s="55"/>
      <c r="B177" s="52"/>
      <c r="C177" s="56" t="s">
        <v>537</v>
      </c>
      <c r="D177" s="53" t="s">
        <v>538</v>
      </c>
    </row>
    <row r="178" spans="1:4" x14ac:dyDescent="0.2">
      <c r="A178" s="55"/>
      <c r="B178" s="52"/>
      <c r="C178" s="56" t="s">
        <v>539</v>
      </c>
      <c r="D178" s="53" t="s">
        <v>540</v>
      </c>
    </row>
    <row r="179" spans="1:4" x14ac:dyDescent="0.2">
      <c r="A179" s="55"/>
      <c r="B179" s="52"/>
      <c r="C179" s="56" t="s">
        <v>541</v>
      </c>
      <c r="D179" s="53" t="s">
        <v>542</v>
      </c>
    </row>
    <row r="180" spans="1:4" x14ac:dyDescent="0.2">
      <c r="A180" s="55"/>
      <c r="B180" s="52"/>
      <c r="C180" s="56" t="s">
        <v>543</v>
      </c>
      <c r="D180" s="53" t="s">
        <v>544</v>
      </c>
    </row>
    <row r="181" spans="1:4" x14ac:dyDescent="0.2">
      <c r="A181" s="55"/>
      <c r="B181" s="52"/>
      <c r="C181" s="56" t="s">
        <v>545</v>
      </c>
      <c r="D181" s="53" t="s">
        <v>546</v>
      </c>
    </row>
    <row r="182" spans="1:4" x14ac:dyDescent="0.2">
      <c r="A182" s="55"/>
      <c r="B182" s="52"/>
      <c r="C182" s="56" t="s">
        <v>547</v>
      </c>
      <c r="D182" s="53" t="s">
        <v>548</v>
      </c>
    </row>
    <row r="183" spans="1:4" x14ac:dyDescent="0.2">
      <c r="A183" s="55"/>
      <c r="B183" s="52"/>
      <c r="C183" s="56" t="s">
        <v>549</v>
      </c>
      <c r="D183" s="53" t="s">
        <v>550</v>
      </c>
    </row>
    <row r="184" spans="1:4" x14ac:dyDescent="0.2">
      <c r="A184" s="55"/>
      <c r="B184" s="52"/>
      <c r="C184" s="56" t="s">
        <v>551</v>
      </c>
      <c r="D184" s="53" t="s">
        <v>552</v>
      </c>
    </row>
    <row r="185" spans="1:4" x14ac:dyDescent="0.2">
      <c r="A185" s="55"/>
      <c r="B185" s="52"/>
      <c r="C185" s="56" t="s">
        <v>553</v>
      </c>
      <c r="D185" s="53" t="s">
        <v>554</v>
      </c>
    </row>
    <row r="186" spans="1:4" x14ac:dyDescent="0.2">
      <c r="A186" s="55"/>
      <c r="B186" s="52"/>
      <c r="C186" s="56" t="s">
        <v>555</v>
      </c>
      <c r="D186" s="53" t="s">
        <v>556</v>
      </c>
    </row>
    <row r="187" spans="1:4" x14ac:dyDescent="0.2">
      <c r="A187" s="55"/>
      <c r="B187" s="52"/>
      <c r="C187" s="56" t="s">
        <v>557</v>
      </c>
      <c r="D187" s="53" t="s">
        <v>558</v>
      </c>
    </row>
    <row r="188" spans="1:4" x14ac:dyDescent="0.2">
      <c r="A188" s="55"/>
      <c r="B188" s="52"/>
      <c r="C188" s="56" t="s">
        <v>559</v>
      </c>
      <c r="D188" s="53" t="s">
        <v>560</v>
      </c>
    </row>
    <row r="189" spans="1:4" x14ac:dyDescent="0.2">
      <c r="A189" s="55"/>
      <c r="B189" s="52"/>
      <c r="C189" s="56" t="s">
        <v>561</v>
      </c>
      <c r="D189" s="53" t="s">
        <v>562</v>
      </c>
    </row>
    <row r="190" spans="1:4" x14ac:dyDescent="0.2">
      <c r="A190" s="55"/>
      <c r="B190" s="52"/>
      <c r="C190" s="56" t="s">
        <v>563</v>
      </c>
      <c r="D190" s="53" t="s">
        <v>564</v>
      </c>
    </row>
    <row r="191" spans="1:4" x14ac:dyDescent="0.2">
      <c r="A191" s="55"/>
      <c r="B191" s="52"/>
      <c r="C191" s="56" t="s">
        <v>565</v>
      </c>
      <c r="D191" s="53" t="s">
        <v>566</v>
      </c>
    </row>
    <row r="192" spans="1:4" x14ac:dyDescent="0.2">
      <c r="A192" s="55"/>
      <c r="B192" s="52"/>
      <c r="C192" s="56" t="s">
        <v>567</v>
      </c>
      <c r="D192" s="53" t="s">
        <v>568</v>
      </c>
    </row>
    <row r="193" spans="1:4" x14ac:dyDescent="0.2">
      <c r="A193" s="55"/>
      <c r="B193" s="52"/>
      <c r="C193" s="56" t="s">
        <v>569</v>
      </c>
      <c r="D193" s="53" t="s">
        <v>570</v>
      </c>
    </row>
    <row r="194" spans="1:4" x14ac:dyDescent="0.2">
      <c r="A194" s="55"/>
      <c r="B194" s="52"/>
      <c r="C194" s="56" t="s">
        <v>571</v>
      </c>
      <c r="D194" s="53" t="s">
        <v>572</v>
      </c>
    </row>
    <row r="195" spans="1:4" x14ac:dyDescent="0.2">
      <c r="A195" s="55"/>
      <c r="B195" s="52"/>
      <c r="C195" s="56" t="s">
        <v>573</v>
      </c>
      <c r="D195" s="53" t="s">
        <v>574</v>
      </c>
    </row>
    <row r="196" spans="1:4" x14ac:dyDescent="0.2">
      <c r="A196" s="55"/>
      <c r="B196" s="52"/>
      <c r="C196" s="56" t="s">
        <v>575</v>
      </c>
      <c r="D196" s="53" t="s">
        <v>576</v>
      </c>
    </row>
    <row r="197" spans="1:4" x14ac:dyDescent="0.2">
      <c r="A197" s="55"/>
      <c r="B197" s="52"/>
      <c r="C197" s="56" t="s">
        <v>577</v>
      </c>
      <c r="D197" s="53" t="s">
        <v>578</v>
      </c>
    </row>
    <row r="198" spans="1:4" x14ac:dyDescent="0.2">
      <c r="A198" s="55"/>
      <c r="B198" s="52"/>
      <c r="C198" s="56" t="s">
        <v>579</v>
      </c>
      <c r="D198" s="53" t="s">
        <v>580</v>
      </c>
    </row>
    <row r="199" spans="1:4" x14ac:dyDescent="0.2">
      <c r="A199" s="55"/>
      <c r="B199" s="52"/>
      <c r="C199" s="56" t="s">
        <v>581</v>
      </c>
      <c r="D199" s="53" t="s">
        <v>582</v>
      </c>
    </row>
    <row r="200" spans="1:4" x14ac:dyDescent="0.2">
      <c r="A200" s="55"/>
      <c r="B200" s="52"/>
      <c r="C200" s="56" t="s">
        <v>583</v>
      </c>
      <c r="D200" s="53" t="s">
        <v>584</v>
      </c>
    </row>
    <row r="201" spans="1:4" x14ac:dyDescent="0.2">
      <c r="A201" s="55"/>
      <c r="B201" s="52"/>
      <c r="C201" s="56" t="s">
        <v>585</v>
      </c>
      <c r="D201" s="53" t="s">
        <v>586</v>
      </c>
    </row>
    <row r="202" spans="1:4" x14ac:dyDescent="0.2">
      <c r="A202" s="55"/>
      <c r="B202" s="52"/>
      <c r="C202" s="56" t="s">
        <v>587</v>
      </c>
      <c r="D202" s="53" t="s">
        <v>588</v>
      </c>
    </row>
    <row r="203" spans="1:4" x14ac:dyDescent="0.2">
      <c r="A203" s="55"/>
      <c r="B203" s="52"/>
      <c r="C203" s="56" t="s">
        <v>589</v>
      </c>
      <c r="D203" s="53" t="s">
        <v>590</v>
      </c>
    </row>
    <row r="204" spans="1:4" x14ac:dyDescent="0.2">
      <c r="A204" s="55"/>
      <c r="B204" s="52"/>
      <c r="C204" s="56" t="s">
        <v>591</v>
      </c>
      <c r="D204" s="53" t="s">
        <v>592</v>
      </c>
    </row>
    <row r="205" spans="1:4" x14ac:dyDescent="0.2">
      <c r="A205" s="55"/>
      <c r="B205" s="52"/>
      <c r="C205" s="56" t="s">
        <v>593</v>
      </c>
      <c r="D205" s="53" t="s">
        <v>594</v>
      </c>
    </row>
    <row r="206" spans="1:4" x14ac:dyDescent="0.2">
      <c r="A206" s="55"/>
      <c r="B206" s="52"/>
      <c r="C206" s="56" t="s">
        <v>595</v>
      </c>
      <c r="D206" s="53" t="s">
        <v>596</v>
      </c>
    </row>
    <row r="207" spans="1:4" x14ac:dyDescent="0.2">
      <c r="A207" s="55"/>
      <c r="B207" s="52"/>
      <c r="C207" s="56" t="s">
        <v>597</v>
      </c>
      <c r="D207" s="53" t="s">
        <v>598</v>
      </c>
    </row>
    <row r="208" spans="1:4" x14ac:dyDescent="0.2">
      <c r="A208" s="55"/>
      <c r="B208" s="52"/>
      <c r="C208" s="56" t="s">
        <v>599</v>
      </c>
      <c r="D208" s="53" t="s">
        <v>600</v>
      </c>
    </row>
    <row r="209" spans="1:4" x14ac:dyDescent="0.2">
      <c r="A209" s="55"/>
      <c r="B209" s="52"/>
      <c r="C209" s="56" t="s">
        <v>601</v>
      </c>
      <c r="D209" s="53" t="s">
        <v>602</v>
      </c>
    </row>
    <row r="210" spans="1:4" x14ac:dyDescent="0.2">
      <c r="A210" s="55"/>
      <c r="B210" s="52"/>
      <c r="C210" s="56" t="s">
        <v>603</v>
      </c>
      <c r="D210" s="53" t="s">
        <v>604</v>
      </c>
    </row>
    <row r="211" spans="1:4" x14ac:dyDescent="0.2">
      <c r="A211" s="55"/>
      <c r="B211" s="52"/>
      <c r="C211" s="56" t="s">
        <v>605</v>
      </c>
      <c r="D211" s="53" t="s">
        <v>606</v>
      </c>
    </row>
    <row r="212" spans="1:4" x14ac:dyDescent="0.2">
      <c r="A212" s="55"/>
      <c r="B212" s="52"/>
      <c r="C212" s="56" t="s">
        <v>607</v>
      </c>
      <c r="D212" s="53" t="s">
        <v>608</v>
      </c>
    </row>
    <row r="213" spans="1:4" x14ac:dyDescent="0.2">
      <c r="A213" s="55"/>
      <c r="B213" s="52"/>
      <c r="C213" s="56" t="s">
        <v>609</v>
      </c>
      <c r="D213" s="53" t="s">
        <v>610</v>
      </c>
    </row>
    <row r="214" spans="1:4" x14ac:dyDescent="0.2">
      <c r="A214" s="55"/>
      <c r="B214" s="52"/>
      <c r="C214" s="56" t="s">
        <v>611</v>
      </c>
      <c r="D214" s="53" t="s">
        <v>612</v>
      </c>
    </row>
    <row r="215" spans="1:4" x14ac:dyDescent="0.2">
      <c r="A215" s="55"/>
      <c r="B215" s="52"/>
      <c r="C215" s="56" t="s">
        <v>613</v>
      </c>
      <c r="D215" s="53" t="s">
        <v>614</v>
      </c>
    </row>
    <row r="216" spans="1:4" x14ac:dyDescent="0.2">
      <c r="A216" s="55"/>
      <c r="B216" s="52"/>
      <c r="C216" s="56" t="s">
        <v>615</v>
      </c>
      <c r="D216" s="53" t="s">
        <v>616</v>
      </c>
    </row>
    <row r="217" spans="1:4" x14ac:dyDescent="0.2">
      <c r="A217" s="55"/>
      <c r="B217" s="52"/>
      <c r="C217" s="56" t="s">
        <v>617</v>
      </c>
      <c r="D217" s="53" t="s">
        <v>618</v>
      </c>
    </row>
    <row r="218" spans="1:4" x14ac:dyDescent="0.2">
      <c r="A218" s="55"/>
      <c r="B218" s="52"/>
      <c r="C218" s="56" t="s">
        <v>619</v>
      </c>
      <c r="D218" s="53" t="s">
        <v>620</v>
      </c>
    </row>
    <row r="219" spans="1:4" x14ac:dyDescent="0.2">
      <c r="A219" s="55"/>
      <c r="B219" s="52"/>
      <c r="C219" s="56" t="s">
        <v>621</v>
      </c>
      <c r="D219" s="53" t="s">
        <v>622</v>
      </c>
    </row>
    <row r="220" spans="1:4" x14ac:dyDescent="0.2">
      <c r="A220" s="55"/>
      <c r="B220" s="52"/>
      <c r="C220" s="56" t="s">
        <v>623</v>
      </c>
      <c r="D220" s="53" t="s">
        <v>624</v>
      </c>
    </row>
    <row r="221" spans="1:4" x14ac:dyDescent="0.2">
      <c r="A221" s="55"/>
      <c r="B221" s="52"/>
      <c r="C221" s="56" t="s">
        <v>625</v>
      </c>
      <c r="D221" s="53" t="s">
        <v>626</v>
      </c>
    </row>
    <row r="222" spans="1:4" x14ac:dyDescent="0.2">
      <c r="A222" s="55" t="s">
        <v>948</v>
      </c>
      <c r="B222" s="52" t="s">
        <v>947</v>
      </c>
      <c r="C222" s="55" t="s">
        <v>380</v>
      </c>
      <c r="D222" s="53" t="s">
        <v>788</v>
      </c>
    </row>
    <row r="223" spans="1:4" x14ac:dyDescent="0.2">
      <c r="A223" s="55"/>
      <c r="B223" s="52"/>
      <c r="C223" s="55" t="s">
        <v>978</v>
      </c>
      <c r="D223" s="53" t="s">
        <v>790</v>
      </c>
    </row>
    <row r="224" spans="1:4" x14ac:dyDescent="0.2">
      <c r="A224" s="55"/>
      <c r="B224" s="52"/>
      <c r="C224" s="55" t="s">
        <v>979</v>
      </c>
      <c r="D224" s="53" t="s">
        <v>786</v>
      </c>
    </row>
    <row r="225" spans="1:4" x14ac:dyDescent="0.2">
      <c r="A225" s="55" t="s">
        <v>949</v>
      </c>
      <c r="B225" s="52" t="s">
        <v>950</v>
      </c>
      <c r="C225" s="55" t="s">
        <v>951</v>
      </c>
      <c r="D225" s="53" t="s">
        <v>788</v>
      </c>
    </row>
    <row r="226" spans="1:4" x14ac:dyDescent="0.2">
      <c r="A226" s="55"/>
      <c r="B226" s="52"/>
      <c r="C226" s="55" t="s">
        <v>952</v>
      </c>
      <c r="D226" s="53" t="s">
        <v>790</v>
      </c>
    </row>
    <row r="227" spans="1:4" x14ac:dyDescent="0.2">
      <c r="A227" s="55"/>
      <c r="B227" s="52"/>
      <c r="C227" s="55" t="s">
        <v>771</v>
      </c>
      <c r="D227" s="53" t="s">
        <v>786</v>
      </c>
    </row>
    <row r="228" spans="1:4" x14ac:dyDescent="0.2">
      <c r="A228" s="55" t="s">
        <v>951</v>
      </c>
      <c r="B228" s="52" t="s">
        <v>780</v>
      </c>
      <c r="C228" s="55" t="s">
        <v>954</v>
      </c>
      <c r="D228" s="53" t="s">
        <v>788</v>
      </c>
    </row>
    <row r="229" spans="1:4" x14ac:dyDescent="0.2">
      <c r="A229" s="55"/>
      <c r="B229" s="52"/>
      <c r="C229" s="55" t="s">
        <v>955</v>
      </c>
      <c r="D229" s="53" t="s">
        <v>790</v>
      </c>
    </row>
    <row r="230" spans="1:4" x14ac:dyDescent="0.2">
      <c r="A230" s="55" t="s">
        <v>952</v>
      </c>
      <c r="B230" s="52" t="s">
        <v>950</v>
      </c>
      <c r="C230" s="55" t="s">
        <v>954</v>
      </c>
      <c r="D230" s="53" t="s">
        <v>788</v>
      </c>
    </row>
    <row r="231" spans="1:4" x14ac:dyDescent="0.2">
      <c r="A231" s="55"/>
      <c r="B231" s="52"/>
      <c r="C231" s="55" t="s">
        <v>955</v>
      </c>
      <c r="D231" s="53" t="s">
        <v>790</v>
      </c>
    </row>
  </sheetData>
  <phoneticPr fontId="38"/>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D41"/>
  <sheetViews>
    <sheetView showGridLines="0" view="pageBreakPreview" zoomScaleNormal="100" zoomScaleSheetLayoutView="100" workbookViewId="0"/>
  </sheetViews>
  <sheetFormatPr defaultColWidth="9" defaultRowHeight="13.2" x14ac:dyDescent="0.2"/>
  <cols>
    <col min="1" max="1" width="14.109375" style="37" customWidth="1"/>
    <col min="2" max="2" width="8.109375" style="38" customWidth="1"/>
    <col min="3" max="3" width="8.44140625" style="38" customWidth="1"/>
    <col min="4" max="4" width="3.33203125" style="38" customWidth="1"/>
    <col min="5" max="5" width="7.33203125" style="38" customWidth="1"/>
    <col min="6" max="6" width="5.88671875" style="38" customWidth="1"/>
    <col min="7" max="7" width="4.21875" style="38" customWidth="1"/>
    <col min="8" max="8" width="4.33203125" style="38" customWidth="1"/>
    <col min="9" max="9" width="2.77734375" style="38" customWidth="1"/>
    <col min="10" max="10" width="4.109375" style="38" customWidth="1"/>
    <col min="11" max="11" width="1.88671875" style="38" customWidth="1"/>
    <col min="12" max="12" width="4.5546875" style="38" bestFit="1" customWidth="1"/>
    <col min="13" max="13" width="3.109375" style="38" customWidth="1"/>
    <col min="14" max="14" width="7" style="38" customWidth="1"/>
    <col min="15" max="15" width="2.44140625" style="38" customWidth="1"/>
    <col min="16" max="16" width="6.88671875" style="38" customWidth="1"/>
    <col min="17" max="17" width="3.5546875" style="38" customWidth="1"/>
    <col min="18" max="18" width="3.33203125" style="38" customWidth="1"/>
    <col min="19" max="19" width="1.88671875" style="38" customWidth="1"/>
    <col min="20" max="20" width="7.109375" style="38" bestFit="1" customWidth="1"/>
    <col min="21" max="23" width="9" style="38"/>
    <col min="24" max="24" width="11.77734375" style="38" customWidth="1"/>
    <col min="25" max="16384" width="9" style="38"/>
  </cols>
  <sheetData>
    <row r="1" spans="1:30" ht="21.6" customHeight="1" x14ac:dyDescent="0.2">
      <c r="A1" s="221"/>
      <c r="B1" s="222"/>
      <c r="C1" s="222"/>
      <c r="D1" s="222"/>
      <c r="E1" s="222"/>
      <c r="F1" s="222"/>
      <c r="G1" s="222"/>
      <c r="H1" s="222"/>
      <c r="I1" s="222"/>
      <c r="J1" s="222"/>
      <c r="K1" s="222"/>
      <c r="L1" s="222"/>
      <c r="M1" s="222"/>
      <c r="N1" s="222"/>
      <c r="O1" s="222"/>
      <c r="P1" s="222"/>
      <c r="Q1" s="222"/>
      <c r="R1" s="905" t="s">
        <v>1410</v>
      </c>
      <c r="S1" s="905"/>
      <c r="T1" s="905"/>
    </row>
    <row r="2" spans="1:30" s="67" customFormat="1" ht="40.5" customHeight="1" x14ac:dyDescent="0.2">
      <c r="A2" s="906" t="s">
        <v>370</v>
      </c>
      <c r="B2" s="907"/>
      <c r="C2" s="907"/>
      <c r="D2" s="907"/>
      <c r="E2" s="907"/>
      <c r="F2" s="907"/>
      <c r="G2" s="907"/>
      <c r="H2" s="907"/>
      <c r="I2" s="907"/>
      <c r="J2" s="907"/>
      <c r="K2" s="907"/>
      <c r="L2" s="907"/>
      <c r="M2" s="907"/>
      <c r="N2" s="907"/>
      <c r="O2" s="907"/>
      <c r="P2" s="907"/>
      <c r="Q2" s="907"/>
      <c r="R2" s="907"/>
      <c r="S2" s="907"/>
      <c r="T2" s="908"/>
    </row>
    <row r="3" spans="1:30" ht="21.75" customHeight="1" x14ac:dyDescent="0.2">
      <c r="A3" s="223" t="s">
        <v>371</v>
      </c>
      <c r="B3" s="224"/>
      <c r="C3" s="920" t="str">
        <f>データ入力シート!F5&amp;""</f>
        <v/>
      </c>
      <c r="D3" s="920"/>
      <c r="E3" s="920"/>
      <c r="F3" s="920" t="str">
        <f>データ入力シート!N5&amp;""</f>
        <v/>
      </c>
      <c r="G3" s="921"/>
      <c r="H3" s="921"/>
      <c r="I3" s="921"/>
      <c r="J3" s="225"/>
      <c r="K3" s="225"/>
      <c r="L3" s="225"/>
      <c r="M3" s="225"/>
      <c r="N3" s="940" t="s">
        <v>1139</v>
      </c>
      <c r="O3" s="941"/>
      <c r="P3" s="1009">
        <f>データ入力シート!F7</f>
        <v>0</v>
      </c>
      <c r="Q3" s="1010"/>
      <c r="R3" s="1011" t="str">
        <f>データ入力シート!N7&amp;""</f>
        <v/>
      </c>
      <c r="S3" s="1012"/>
      <c r="T3" s="1013"/>
    </row>
    <row r="4" spans="1:30" ht="21.75" customHeight="1" x14ac:dyDescent="0.2">
      <c r="A4" s="909" t="s">
        <v>3</v>
      </c>
      <c r="B4" s="226"/>
      <c r="C4" s="917" t="str">
        <f>データ入力シート!F6&amp;""</f>
        <v/>
      </c>
      <c r="D4" s="917"/>
      <c r="E4" s="917"/>
      <c r="F4" s="917" t="str">
        <f>データ入力シート!N6&amp;""</f>
        <v/>
      </c>
      <c r="G4" s="918"/>
      <c r="H4" s="918"/>
      <c r="I4" s="918"/>
      <c r="J4" s="227"/>
      <c r="K4" s="227"/>
      <c r="L4" s="227"/>
      <c r="M4" s="227"/>
      <c r="N4" s="942"/>
      <c r="O4" s="943"/>
      <c r="P4" s="1000">
        <f>データ入力シート!F8</f>
        <v>0</v>
      </c>
      <c r="Q4" s="1001"/>
      <c r="R4" s="1004" t="str">
        <f>データ入力シート!N8&amp;""</f>
        <v/>
      </c>
      <c r="S4" s="1005"/>
      <c r="T4" s="1006"/>
    </row>
    <row r="5" spans="1:30" ht="15" customHeight="1" x14ac:dyDescent="0.2">
      <c r="A5" s="910"/>
      <c r="B5" s="228"/>
      <c r="C5" s="922"/>
      <c r="D5" s="922"/>
      <c r="E5" s="922"/>
      <c r="F5" s="919"/>
      <c r="G5" s="919"/>
      <c r="H5" s="919"/>
      <c r="I5" s="919"/>
      <c r="J5" s="229"/>
      <c r="K5" s="229"/>
      <c r="L5" s="229"/>
      <c r="M5" s="229"/>
      <c r="N5" s="944"/>
      <c r="O5" s="945"/>
      <c r="P5" s="1002"/>
      <c r="Q5" s="1003"/>
      <c r="R5" s="1007"/>
      <c r="S5" s="1007"/>
      <c r="T5" s="1008"/>
    </row>
    <row r="6" spans="1:30" ht="27.75" customHeight="1" x14ac:dyDescent="0.2">
      <c r="A6" s="911" t="s">
        <v>15</v>
      </c>
      <c r="B6" s="932" t="str">
        <f>IF(ISBLANK(データ入力シート!D9),"",TEXT(データ入力シート!D9,"yyyy年(gggee年)m月d日"))</f>
        <v/>
      </c>
      <c r="C6" s="933"/>
      <c r="D6" s="934"/>
      <c r="E6" s="934"/>
      <c r="F6" s="934"/>
      <c r="G6" s="935"/>
      <c r="H6" s="1030" t="s">
        <v>1006</v>
      </c>
      <c r="I6" s="1031"/>
      <c r="J6" s="923" t="str">
        <f>IF(ISBLANK(データ入力シート!D10),"",IF(データ入力シート!D10=1,"男","女"))</f>
        <v/>
      </c>
      <c r="K6" s="924"/>
      <c r="L6" s="924"/>
      <c r="M6" s="925"/>
      <c r="N6" s="1021" t="s">
        <v>374</v>
      </c>
      <c r="O6" s="1022"/>
      <c r="P6" s="946" t="s">
        <v>375</v>
      </c>
      <c r="Q6" s="947"/>
      <c r="R6" s="1025">
        <f>データ入力シート!D3</f>
        <v>0</v>
      </c>
      <c r="S6" s="1025"/>
      <c r="T6" s="1027" t="s">
        <v>376</v>
      </c>
    </row>
    <row r="7" spans="1:30" ht="27.75" customHeight="1" x14ac:dyDescent="0.2">
      <c r="A7" s="912"/>
      <c r="B7" s="936"/>
      <c r="C7" s="937"/>
      <c r="D7" s="938"/>
      <c r="E7" s="938"/>
      <c r="F7" s="938"/>
      <c r="G7" s="939"/>
      <c r="H7" s="1032"/>
      <c r="I7" s="963"/>
      <c r="J7" s="926"/>
      <c r="K7" s="927"/>
      <c r="L7" s="927"/>
      <c r="M7" s="928"/>
      <c r="N7" s="1023"/>
      <c r="O7" s="1024"/>
      <c r="P7" s="948"/>
      <c r="Q7" s="949"/>
      <c r="R7" s="1026"/>
      <c r="S7" s="1026"/>
      <c r="T7" s="1028"/>
    </row>
    <row r="8" spans="1:30" ht="46.5" customHeight="1" x14ac:dyDescent="0.2">
      <c r="A8" s="230" t="s">
        <v>4</v>
      </c>
      <c r="B8" s="231"/>
      <c r="C8" s="1016">
        <f>非表示!H17</f>
        <v>0</v>
      </c>
      <c r="D8" s="1016"/>
      <c r="E8" s="1016"/>
      <c r="F8" s="1016"/>
      <c r="G8" s="1016"/>
      <c r="H8" s="1016"/>
      <c r="I8" s="1016"/>
      <c r="J8" s="1016"/>
      <c r="K8" s="1016"/>
      <c r="L8" s="1016"/>
      <c r="M8" s="1016"/>
      <c r="N8" s="1017"/>
      <c r="O8" s="1017"/>
      <c r="P8" s="1017"/>
      <c r="Q8" s="1017"/>
      <c r="R8" s="1017"/>
      <c r="S8" s="1017"/>
      <c r="T8" s="1018"/>
    </row>
    <row r="9" spans="1:30" ht="18" customHeight="1" x14ac:dyDescent="0.2">
      <c r="A9" s="913" t="s">
        <v>377</v>
      </c>
      <c r="B9" s="232" t="s">
        <v>980</v>
      </c>
      <c r="C9" s="233" t="s">
        <v>1020</v>
      </c>
      <c r="D9" s="1029" t="str">
        <f>非表示!H18</f>
        <v/>
      </c>
      <c r="E9" s="1029"/>
      <c r="F9" s="234" t="s">
        <v>1021</v>
      </c>
      <c r="G9" s="967" t="str">
        <f>非表示!I18</f>
        <v/>
      </c>
      <c r="H9" s="967"/>
      <c r="I9" s="967"/>
      <c r="J9" s="967"/>
      <c r="K9" s="235"/>
      <c r="L9" s="235"/>
      <c r="M9" s="235"/>
      <c r="N9" s="235"/>
      <c r="O9" s="235"/>
      <c r="P9" s="235"/>
      <c r="Q9" s="235"/>
      <c r="R9" s="235"/>
      <c r="S9" s="235"/>
      <c r="T9" s="236"/>
    </row>
    <row r="10" spans="1:30" ht="27.75" customHeight="1" x14ac:dyDescent="0.2">
      <c r="A10" s="914"/>
      <c r="B10" s="237"/>
      <c r="C10" s="929">
        <f>非表示!H20</f>
        <v>0</v>
      </c>
      <c r="D10" s="930"/>
      <c r="E10" s="930"/>
      <c r="F10" s="930"/>
      <c r="G10" s="930"/>
      <c r="H10" s="930"/>
      <c r="I10" s="930"/>
      <c r="J10" s="930"/>
      <c r="K10" s="930"/>
      <c r="L10" s="930"/>
      <c r="M10" s="930"/>
      <c r="N10" s="930"/>
      <c r="O10" s="930"/>
      <c r="P10" s="930"/>
      <c r="Q10" s="930"/>
      <c r="R10" s="930"/>
      <c r="S10" s="930"/>
      <c r="T10" s="931"/>
    </row>
    <row r="11" spans="1:30" ht="12.75" customHeight="1" x14ac:dyDescent="0.2">
      <c r="A11" s="914"/>
      <c r="B11" s="1019" t="s">
        <v>378</v>
      </c>
      <c r="C11" s="1019"/>
      <c r="D11" s="1019"/>
      <c r="E11" s="1019"/>
      <c r="F11" s="1019"/>
      <c r="G11" s="1019"/>
      <c r="H11" s="1019"/>
      <c r="I11" s="1019"/>
      <c r="J11" s="1019"/>
      <c r="K11" s="1019"/>
      <c r="L11" s="1019"/>
      <c r="M11" s="1019"/>
      <c r="N11" s="1019"/>
      <c r="O11" s="1019"/>
      <c r="P11" s="1019"/>
      <c r="Q11" s="1019"/>
      <c r="R11" s="1019"/>
      <c r="S11" s="1019"/>
      <c r="T11" s="1020"/>
    </row>
    <row r="12" spans="1:30" ht="33" customHeight="1" x14ac:dyDescent="0.2">
      <c r="A12" s="914"/>
      <c r="B12" s="237"/>
      <c r="C12" s="956">
        <f>非表示!H21</f>
        <v>0</v>
      </c>
      <c r="D12" s="956"/>
      <c r="E12" s="956"/>
      <c r="F12" s="956"/>
      <c r="G12" s="956"/>
      <c r="H12" s="956"/>
      <c r="I12" s="956"/>
      <c r="J12" s="956"/>
      <c r="K12" s="956"/>
      <c r="L12" s="956"/>
      <c r="M12" s="956"/>
      <c r="N12" s="956"/>
      <c r="O12" s="956"/>
      <c r="P12" s="956"/>
      <c r="Q12" s="956"/>
      <c r="R12" s="956"/>
      <c r="S12" s="956"/>
      <c r="T12" s="957"/>
    </row>
    <row r="13" spans="1:30" ht="15" customHeight="1" x14ac:dyDescent="0.2">
      <c r="A13" s="914"/>
      <c r="B13" s="238" t="s">
        <v>981</v>
      </c>
      <c r="C13" s="239"/>
      <c r="D13" s="239"/>
      <c r="E13" s="239"/>
      <c r="F13" s="239"/>
      <c r="G13" s="239"/>
      <c r="H13" s="239"/>
      <c r="I13" s="239"/>
      <c r="J13" s="239"/>
      <c r="K13" s="239"/>
      <c r="L13" s="239"/>
      <c r="M13" s="239"/>
      <c r="N13" s="239"/>
      <c r="O13" s="239"/>
      <c r="P13" s="240"/>
      <c r="Q13" s="240"/>
      <c r="R13" s="997" t="s">
        <v>379</v>
      </c>
      <c r="S13" s="997"/>
      <c r="T13" s="998"/>
      <c r="U13" s="902" t="s">
        <v>1122</v>
      </c>
      <c r="V13" s="903"/>
      <c r="W13" s="903"/>
      <c r="X13" s="903"/>
      <c r="Y13" s="903"/>
      <c r="Z13" s="903"/>
      <c r="AA13" s="903"/>
      <c r="AB13" s="903"/>
      <c r="AC13" s="903"/>
      <c r="AD13" s="903"/>
    </row>
    <row r="14" spans="1:30" ht="45.75" customHeight="1" x14ac:dyDescent="0.2">
      <c r="A14" s="914"/>
      <c r="B14" s="241"/>
      <c r="C14" s="956">
        <f>非表示!H22</f>
        <v>0</v>
      </c>
      <c r="D14" s="956"/>
      <c r="E14" s="956"/>
      <c r="F14" s="956"/>
      <c r="G14" s="956"/>
      <c r="H14" s="956"/>
      <c r="I14" s="956"/>
      <c r="J14" s="956"/>
      <c r="K14" s="956"/>
      <c r="L14" s="956"/>
      <c r="M14" s="956"/>
      <c r="N14" s="956"/>
      <c r="O14" s="956"/>
      <c r="P14" s="956"/>
      <c r="Q14" s="956"/>
      <c r="R14" s="956"/>
      <c r="S14" s="956"/>
      <c r="T14" s="957"/>
      <c r="U14" s="904"/>
      <c r="V14" s="903"/>
      <c r="W14" s="903"/>
      <c r="X14" s="903"/>
      <c r="Y14" s="903"/>
      <c r="Z14" s="903"/>
      <c r="AA14" s="903"/>
      <c r="AB14" s="903"/>
      <c r="AC14" s="903"/>
      <c r="AD14" s="903"/>
    </row>
    <row r="15" spans="1:30" ht="22.05" customHeight="1" x14ac:dyDescent="0.2">
      <c r="A15" s="914"/>
      <c r="B15" s="965" t="s">
        <v>985</v>
      </c>
      <c r="C15" s="966"/>
      <c r="D15" s="242"/>
      <c r="E15" s="994" t="str">
        <f>データ入力シート!D16&amp;【非表示】入力規則!A13&amp;データ入力シート!I16&amp;【非表示】入力規則!A13&amp;データ入力シート!N16</f>
        <v>--</v>
      </c>
      <c r="F15" s="995"/>
      <c r="G15" s="995"/>
      <c r="H15" s="995"/>
      <c r="I15" s="995"/>
      <c r="J15" s="999"/>
      <c r="K15" s="999"/>
      <c r="L15" s="243"/>
      <c r="M15" s="244" t="s">
        <v>982</v>
      </c>
      <c r="N15" s="245"/>
      <c r="O15" s="246"/>
      <c r="P15" s="243"/>
      <c r="Q15" s="243"/>
      <c r="R15" s="243"/>
      <c r="S15" s="246"/>
      <c r="T15" s="247"/>
      <c r="U15" s="625" t="s">
        <v>989</v>
      </c>
      <c r="V15" s="626"/>
      <c r="W15" s="626"/>
      <c r="X15" s="626"/>
      <c r="Y15" s="626"/>
      <c r="Z15" s="626"/>
      <c r="AA15" s="626"/>
      <c r="AB15" s="626"/>
      <c r="AC15" s="626"/>
      <c r="AD15" s="626"/>
    </row>
    <row r="16" spans="1:30" ht="22.05" customHeight="1" x14ac:dyDescent="0.2">
      <c r="A16" s="915"/>
      <c r="B16" s="962" t="s">
        <v>737</v>
      </c>
      <c r="C16" s="963"/>
      <c r="D16" s="248"/>
      <c r="E16" s="983" t="str">
        <f>データ入力シート!D17&amp;【非表示】入力規則!A13&amp;データ入力シート!I17&amp;【非表示】入力規則!A13&amp;データ入力シート!N17</f>
        <v>--</v>
      </c>
      <c r="F16" s="996"/>
      <c r="G16" s="996"/>
      <c r="H16" s="996"/>
      <c r="I16" s="996"/>
      <c r="J16" s="916"/>
      <c r="K16" s="916"/>
      <c r="L16" s="249"/>
      <c r="M16" s="250" t="s">
        <v>983</v>
      </c>
      <c r="N16" s="251"/>
      <c r="O16" s="252"/>
      <c r="P16" s="249">
        <f>非表示!L25</f>
        <v>0</v>
      </c>
      <c r="Q16" s="249"/>
      <c r="R16" s="249">
        <f>非表示!M25</f>
        <v>0</v>
      </c>
      <c r="S16" s="252"/>
      <c r="T16" s="253"/>
      <c r="U16" s="625" t="s">
        <v>990</v>
      </c>
      <c r="V16" s="626"/>
      <c r="W16" s="626"/>
      <c r="X16" s="626"/>
      <c r="Y16" s="626"/>
      <c r="Z16" s="626"/>
      <c r="AA16" s="626"/>
      <c r="AB16" s="626"/>
      <c r="AC16" s="626"/>
      <c r="AD16" s="626"/>
    </row>
    <row r="17" spans="1:22" ht="21" customHeight="1" x14ac:dyDescent="0.2">
      <c r="A17" s="950" t="s">
        <v>984</v>
      </c>
      <c r="B17" s="232" t="s">
        <v>1022</v>
      </c>
      <c r="C17" s="233" t="s">
        <v>1020</v>
      </c>
      <c r="D17" s="969" t="str">
        <f>非表示!H30</f>
        <v/>
      </c>
      <c r="E17" s="970"/>
      <c r="F17" s="234" t="s">
        <v>1021</v>
      </c>
      <c r="G17" s="967" t="str">
        <f>非表示!I30</f>
        <v/>
      </c>
      <c r="H17" s="968"/>
      <c r="I17" s="968"/>
      <c r="J17" s="968"/>
      <c r="K17" s="235"/>
      <c r="L17" s="235"/>
      <c r="M17" s="235"/>
      <c r="N17" s="235"/>
      <c r="O17" s="235"/>
      <c r="P17" s="235"/>
      <c r="Q17" s="235"/>
      <c r="R17" s="235"/>
      <c r="S17" s="235"/>
      <c r="T17" s="236"/>
      <c r="U17" s="97"/>
      <c r="V17" s="97"/>
    </row>
    <row r="18" spans="1:22" ht="36.75" customHeight="1" x14ac:dyDescent="0.2">
      <c r="A18" s="951"/>
      <c r="B18" s="254"/>
      <c r="C18" s="956">
        <f>非表示!H32</f>
        <v>0</v>
      </c>
      <c r="D18" s="960"/>
      <c r="E18" s="960"/>
      <c r="F18" s="960"/>
      <c r="G18" s="960"/>
      <c r="H18" s="960"/>
      <c r="I18" s="960"/>
      <c r="J18" s="960"/>
      <c r="K18" s="960"/>
      <c r="L18" s="960"/>
      <c r="M18" s="960"/>
      <c r="N18" s="960"/>
      <c r="O18" s="960"/>
      <c r="P18" s="960"/>
      <c r="Q18" s="960"/>
      <c r="R18" s="960"/>
      <c r="S18" s="960"/>
      <c r="T18" s="961"/>
      <c r="U18" s="97"/>
      <c r="V18" s="97"/>
    </row>
    <row r="19" spans="1:22" ht="12.75" customHeight="1" x14ac:dyDescent="0.2">
      <c r="A19" s="951"/>
      <c r="B19" s="953" t="s">
        <v>739</v>
      </c>
      <c r="C19" s="953"/>
      <c r="D19" s="953"/>
      <c r="E19" s="953"/>
      <c r="F19" s="953"/>
      <c r="G19" s="953"/>
      <c r="H19" s="953"/>
      <c r="I19" s="953"/>
      <c r="J19" s="953"/>
      <c r="K19" s="953"/>
      <c r="L19" s="953"/>
      <c r="M19" s="953"/>
      <c r="N19" s="953"/>
      <c r="O19" s="953"/>
      <c r="P19" s="953"/>
      <c r="Q19" s="953"/>
      <c r="R19" s="954"/>
      <c r="S19" s="954"/>
      <c r="T19" s="955"/>
      <c r="U19" s="97"/>
      <c r="V19" s="97"/>
    </row>
    <row r="20" spans="1:22" s="68" customFormat="1" ht="33" customHeight="1" x14ac:dyDescent="0.2">
      <c r="A20" s="951"/>
      <c r="B20" s="255"/>
      <c r="C20" s="956">
        <f>非表示!H33</f>
        <v>0</v>
      </c>
      <c r="D20" s="956"/>
      <c r="E20" s="956"/>
      <c r="F20" s="956"/>
      <c r="G20" s="956"/>
      <c r="H20" s="956"/>
      <c r="I20" s="956"/>
      <c r="J20" s="956"/>
      <c r="K20" s="956"/>
      <c r="L20" s="956"/>
      <c r="M20" s="956"/>
      <c r="N20" s="956"/>
      <c r="O20" s="956"/>
      <c r="P20" s="956"/>
      <c r="Q20" s="956"/>
      <c r="R20" s="956"/>
      <c r="S20" s="956"/>
      <c r="T20" s="957"/>
      <c r="U20" s="69"/>
      <c r="V20" s="98"/>
    </row>
    <row r="21" spans="1:22" ht="22.05" customHeight="1" x14ac:dyDescent="0.2">
      <c r="A21" s="951"/>
      <c r="B21" s="965" t="s">
        <v>985</v>
      </c>
      <c r="C21" s="966"/>
      <c r="D21" s="256"/>
      <c r="E21" s="964" t="str">
        <f>データ入力シート!D23&amp;【非表示】入力規則!A13&amp;データ入力シート!I23&amp;【非表示】入力規則!A13&amp;データ入力シート!N23</f>
        <v>--</v>
      </c>
      <c r="F21" s="964"/>
      <c r="G21" s="964"/>
      <c r="H21" s="964"/>
      <c r="I21" s="964"/>
      <c r="J21" s="958"/>
      <c r="K21" s="958"/>
      <c r="L21" s="257"/>
      <c r="M21" s="244" t="s">
        <v>982</v>
      </c>
      <c r="N21" s="258"/>
      <c r="O21" s="244"/>
      <c r="P21" s="243"/>
      <c r="Q21" s="243"/>
      <c r="R21" s="243"/>
      <c r="S21" s="246"/>
      <c r="T21" s="247"/>
      <c r="U21" s="625" t="s">
        <v>989</v>
      </c>
      <c r="V21" s="97"/>
    </row>
    <row r="22" spans="1:22" ht="22.05" customHeight="1" x14ac:dyDescent="0.2">
      <c r="A22" s="952"/>
      <c r="B22" s="962" t="s">
        <v>740</v>
      </c>
      <c r="C22" s="963"/>
      <c r="D22" s="259"/>
      <c r="E22" s="959" t="str">
        <f>データ入力シート!D24&amp;【非表示】入力規則!A13&amp;データ入力シート!I24&amp;【非表示】入力規則!A13&amp;データ入力シート!N24</f>
        <v>--</v>
      </c>
      <c r="F22" s="959"/>
      <c r="G22" s="959"/>
      <c r="H22" s="959"/>
      <c r="I22" s="959"/>
      <c r="J22" s="976"/>
      <c r="K22" s="976"/>
      <c r="L22" s="260"/>
      <c r="M22" s="250" t="s">
        <v>982</v>
      </c>
      <c r="N22" s="261"/>
      <c r="O22" s="250"/>
      <c r="P22" s="249"/>
      <c r="Q22" s="249"/>
      <c r="R22" s="249"/>
      <c r="S22" s="252"/>
      <c r="T22" s="253"/>
      <c r="U22" s="625" t="s">
        <v>990</v>
      </c>
      <c r="V22" s="97"/>
    </row>
    <row r="23" spans="1:22" ht="37.5" customHeight="1" x14ac:dyDescent="0.2">
      <c r="A23" s="950" t="s">
        <v>382</v>
      </c>
      <c r="B23" s="1014" t="s">
        <v>1004</v>
      </c>
      <c r="C23" s="1015"/>
      <c r="D23" s="102"/>
      <c r="E23" s="971">
        <f>データ入力シート!D21</f>
        <v>0</v>
      </c>
      <c r="F23" s="972"/>
      <c r="G23" s="972"/>
      <c r="H23" s="972"/>
      <c r="I23" s="972"/>
      <c r="J23" s="972"/>
      <c r="K23" s="972"/>
      <c r="L23" s="972"/>
      <c r="M23" s="972"/>
      <c r="N23" s="972"/>
      <c r="O23" s="972"/>
      <c r="P23" s="972"/>
      <c r="Q23" s="972"/>
      <c r="R23" s="972"/>
      <c r="S23" s="972"/>
      <c r="T23" s="973"/>
    </row>
    <row r="24" spans="1:22" ht="37.5" customHeight="1" x14ac:dyDescent="0.2">
      <c r="A24" s="952"/>
      <c r="B24" s="992" t="s">
        <v>1005</v>
      </c>
      <c r="C24" s="993"/>
      <c r="D24" s="262"/>
      <c r="E24" s="400">
        <f>データ入力シート!D22</f>
        <v>0</v>
      </c>
      <c r="F24" s="400" t="s">
        <v>741</v>
      </c>
      <c r="G24" s="974">
        <f>データ入力シート!I22</f>
        <v>0</v>
      </c>
      <c r="H24" s="975"/>
      <c r="I24" s="401" t="s">
        <v>381</v>
      </c>
      <c r="J24" s="977">
        <f>データ入力シート!N22</f>
        <v>0</v>
      </c>
      <c r="K24" s="978"/>
      <c r="L24" s="978"/>
      <c r="M24" s="102"/>
      <c r="N24" s="102"/>
      <c r="O24" s="263"/>
      <c r="P24" s="263"/>
      <c r="Q24" s="262"/>
      <c r="R24" s="262"/>
      <c r="S24" s="262"/>
      <c r="T24" s="264"/>
    </row>
    <row r="25" spans="1:22" ht="20.25" customHeight="1" x14ac:dyDescent="0.2">
      <c r="A25" s="913" t="s">
        <v>987</v>
      </c>
      <c r="B25" s="980" t="s">
        <v>383</v>
      </c>
      <c r="C25" s="981"/>
      <c r="D25" s="265" t="s">
        <v>5</v>
      </c>
      <c r="E25" s="982"/>
      <c r="F25" s="982"/>
      <c r="G25" s="265" t="s">
        <v>738</v>
      </c>
      <c r="H25" s="265"/>
      <c r="I25" s="265"/>
      <c r="J25" s="265"/>
      <c r="K25" s="265"/>
      <c r="L25" s="265"/>
      <c r="M25" s="265"/>
      <c r="N25" s="265"/>
      <c r="O25" s="265"/>
      <c r="P25" s="265"/>
      <c r="Q25" s="235"/>
      <c r="R25" s="266"/>
      <c r="S25" s="266"/>
      <c r="T25" s="987" t="s">
        <v>1</v>
      </c>
    </row>
    <row r="26" spans="1:22" ht="26.25" customHeight="1" x14ac:dyDescent="0.2">
      <c r="A26" s="990"/>
      <c r="B26" s="267"/>
      <c r="C26" s="268" t="s">
        <v>974</v>
      </c>
      <c r="D26" s="983"/>
      <c r="E26" s="983"/>
      <c r="F26" s="983"/>
      <c r="G26" s="983"/>
      <c r="H26" s="983"/>
      <c r="I26" s="983"/>
      <c r="J26" s="983"/>
      <c r="K26" s="983"/>
      <c r="L26" s="983"/>
      <c r="M26" s="983"/>
      <c r="N26" s="983"/>
      <c r="O26" s="983"/>
      <c r="P26" s="983"/>
      <c r="Q26" s="983"/>
      <c r="R26" s="983"/>
      <c r="S26" s="983"/>
      <c r="T26" s="988"/>
    </row>
    <row r="27" spans="1:22" ht="20.25" customHeight="1" x14ac:dyDescent="0.2">
      <c r="A27" s="990"/>
      <c r="B27" s="980" t="s">
        <v>383</v>
      </c>
      <c r="C27" s="981"/>
      <c r="D27" s="265" t="s">
        <v>5</v>
      </c>
      <c r="E27" s="982"/>
      <c r="F27" s="982"/>
      <c r="G27" s="265" t="s">
        <v>738</v>
      </c>
      <c r="H27" s="265"/>
      <c r="I27" s="265"/>
      <c r="J27" s="265"/>
      <c r="K27" s="265"/>
      <c r="L27" s="265"/>
      <c r="M27" s="265"/>
      <c r="N27" s="265"/>
      <c r="O27" s="265"/>
      <c r="P27" s="265"/>
      <c r="Q27" s="235"/>
      <c r="R27" s="266"/>
      <c r="S27" s="266"/>
      <c r="T27" s="987" t="s">
        <v>1</v>
      </c>
    </row>
    <row r="28" spans="1:22" ht="26.25" customHeight="1" x14ac:dyDescent="0.2">
      <c r="A28" s="991"/>
      <c r="B28" s="269"/>
      <c r="C28" s="268" t="s">
        <v>974</v>
      </c>
      <c r="D28" s="983"/>
      <c r="E28" s="983"/>
      <c r="F28" s="983"/>
      <c r="G28" s="983"/>
      <c r="H28" s="983"/>
      <c r="I28" s="983"/>
      <c r="J28" s="983"/>
      <c r="K28" s="983"/>
      <c r="L28" s="983"/>
      <c r="M28" s="983"/>
      <c r="N28" s="983"/>
      <c r="O28" s="983"/>
      <c r="P28" s="983"/>
      <c r="Q28" s="983"/>
      <c r="R28" s="983"/>
      <c r="S28" s="983"/>
      <c r="T28" s="988"/>
    </row>
    <row r="29" spans="1:22" ht="26.25" customHeight="1" x14ac:dyDescent="0.2">
      <c r="A29" s="984"/>
      <c r="B29" s="984"/>
      <c r="C29" s="984"/>
      <c r="D29" s="984"/>
      <c r="E29" s="984"/>
      <c r="F29" s="984"/>
      <c r="G29" s="984"/>
      <c r="H29" s="984"/>
      <c r="I29" s="984"/>
      <c r="J29" s="984"/>
      <c r="K29" s="984"/>
      <c r="L29" s="984"/>
      <c r="M29" s="984"/>
      <c r="N29" s="984"/>
      <c r="O29" s="984"/>
      <c r="P29" s="984"/>
      <c r="Q29" s="984"/>
      <c r="R29" s="984"/>
      <c r="S29" s="984"/>
      <c r="T29" s="984"/>
    </row>
    <row r="30" spans="1:22" ht="7.5" customHeight="1" x14ac:dyDescent="0.2">
      <c r="A30" s="270"/>
      <c r="B30" s="271"/>
      <c r="C30" s="271"/>
      <c r="D30" s="271"/>
      <c r="E30" s="271"/>
      <c r="F30" s="271"/>
      <c r="G30" s="271"/>
      <c r="H30" s="271"/>
      <c r="I30" s="271"/>
      <c r="J30" s="271"/>
      <c r="K30" s="271"/>
      <c r="L30" s="271"/>
      <c r="M30" s="271"/>
      <c r="N30" s="271"/>
      <c r="O30" s="271"/>
      <c r="P30" s="271"/>
      <c r="Q30" s="271"/>
      <c r="R30" s="271"/>
      <c r="S30" s="271"/>
      <c r="T30" s="271"/>
    </row>
    <row r="31" spans="1:22" s="39" customFormat="1" ht="14.4" x14ac:dyDescent="0.2">
      <c r="A31" s="402" t="s">
        <v>384</v>
      </c>
      <c r="B31" s="402"/>
      <c r="C31" s="402"/>
      <c r="D31" s="402"/>
      <c r="E31" s="402"/>
      <c r="F31" s="402"/>
      <c r="G31" s="402"/>
      <c r="H31" s="402"/>
      <c r="I31" s="402"/>
      <c r="J31" s="402"/>
      <c r="K31" s="402"/>
      <c r="L31" s="402"/>
      <c r="M31" s="402"/>
      <c r="N31" s="402"/>
      <c r="O31" s="402"/>
      <c r="P31" s="402"/>
      <c r="Q31" s="402"/>
      <c r="R31" s="402"/>
      <c r="S31" s="402"/>
      <c r="T31" s="402"/>
    </row>
    <row r="32" spans="1:22" s="39" customFormat="1" x14ac:dyDescent="0.2">
      <c r="A32" s="270"/>
      <c r="B32" s="271"/>
      <c r="C32" s="271"/>
      <c r="D32" s="271"/>
      <c r="E32" s="271"/>
      <c r="F32" s="271"/>
      <c r="G32" s="271"/>
      <c r="H32" s="271"/>
      <c r="I32" s="271"/>
      <c r="J32" s="271"/>
      <c r="K32" s="271"/>
      <c r="L32" s="271"/>
      <c r="M32" s="271"/>
      <c r="N32" s="271"/>
      <c r="O32" s="271"/>
      <c r="P32" s="271"/>
      <c r="Q32" s="271"/>
      <c r="R32" s="271"/>
      <c r="S32" s="271"/>
      <c r="T32" s="271"/>
    </row>
    <row r="33" spans="1:20" s="39" customFormat="1" ht="30.6" customHeight="1" x14ac:dyDescent="0.2">
      <c r="A33" s="403"/>
      <c r="B33" s="404" t="s">
        <v>356</v>
      </c>
      <c r="C33" s="985"/>
      <c r="D33" s="985"/>
      <c r="E33" s="402" t="s">
        <v>372</v>
      </c>
      <c r="F33" s="404"/>
      <c r="G33" s="402" t="s">
        <v>373</v>
      </c>
      <c r="H33" s="271"/>
      <c r="I33" s="271"/>
      <c r="J33" s="271"/>
      <c r="K33" s="271"/>
      <c r="L33" s="271"/>
      <c r="M33" s="271"/>
      <c r="N33" s="271"/>
      <c r="O33" s="271"/>
      <c r="P33" s="271"/>
      <c r="Q33" s="271"/>
      <c r="R33" s="271"/>
      <c r="S33" s="271"/>
      <c r="T33" s="271"/>
    </row>
    <row r="34" spans="1:20" s="39" customFormat="1" x14ac:dyDescent="0.2">
      <c r="A34" s="270"/>
      <c r="B34" s="271"/>
      <c r="C34" s="271"/>
      <c r="D34" s="271"/>
      <c r="E34" s="271"/>
      <c r="F34" s="271"/>
      <c r="G34" s="271"/>
      <c r="H34" s="271"/>
      <c r="I34" s="271"/>
      <c r="J34" s="271"/>
      <c r="K34" s="271"/>
      <c r="L34" s="271"/>
      <c r="M34" s="271"/>
      <c r="N34" s="271"/>
      <c r="O34" s="271"/>
      <c r="P34" s="271"/>
      <c r="Q34" s="271"/>
      <c r="R34" s="271"/>
      <c r="S34" s="271"/>
      <c r="T34" s="271"/>
    </row>
    <row r="35" spans="1:20" s="405" customFormat="1" ht="13.5" customHeight="1" x14ac:dyDescent="0.2">
      <c r="A35" s="402"/>
      <c r="B35" s="989" t="s">
        <v>986</v>
      </c>
      <c r="C35" s="986" t="str">
        <f>データ入力シート!F6&amp;"　"&amp;データ入力シート!N6</f>
        <v>　</v>
      </c>
      <c r="D35" s="986"/>
      <c r="E35" s="986"/>
      <c r="F35" s="986"/>
      <c r="G35" s="986"/>
      <c r="H35" s="986"/>
      <c r="I35" s="986"/>
      <c r="J35" s="986"/>
      <c r="K35" s="986"/>
      <c r="L35" s="986"/>
      <c r="M35" s="986"/>
      <c r="N35" s="986"/>
      <c r="O35" s="404"/>
      <c r="P35" s="979" t="s">
        <v>1</v>
      </c>
      <c r="Q35" s="402"/>
      <c r="R35" s="402"/>
      <c r="S35" s="402"/>
      <c r="T35" s="402"/>
    </row>
    <row r="36" spans="1:20" s="405" customFormat="1" ht="14.25" customHeight="1" x14ac:dyDescent="0.2">
      <c r="A36" s="402"/>
      <c r="B36" s="989"/>
      <c r="C36" s="986"/>
      <c r="D36" s="986"/>
      <c r="E36" s="986"/>
      <c r="F36" s="986"/>
      <c r="G36" s="986"/>
      <c r="H36" s="986"/>
      <c r="I36" s="986"/>
      <c r="J36" s="986"/>
      <c r="K36" s="986"/>
      <c r="L36" s="986"/>
      <c r="M36" s="986"/>
      <c r="N36" s="986"/>
      <c r="O36" s="404"/>
      <c r="P36" s="979"/>
      <c r="Q36" s="402"/>
      <c r="R36" s="402"/>
      <c r="S36" s="402"/>
      <c r="T36" s="402"/>
    </row>
    <row r="37" spans="1:20" x14ac:dyDescent="0.2">
      <c r="A37" s="99"/>
      <c r="B37" s="100"/>
      <c r="C37" s="100"/>
      <c r="D37" s="100"/>
      <c r="E37" s="100"/>
      <c r="F37" s="100"/>
      <c r="G37" s="100"/>
      <c r="H37" s="100"/>
      <c r="I37" s="100"/>
      <c r="J37" s="100"/>
      <c r="K37" s="100"/>
      <c r="L37" s="100"/>
      <c r="M37" s="100"/>
      <c r="N37" s="100"/>
      <c r="O37" s="100"/>
      <c r="P37" s="100"/>
      <c r="Q37" s="100"/>
      <c r="R37" s="100"/>
      <c r="S37" s="100"/>
      <c r="T37" s="100"/>
    </row>
    <row r="38" spans="1:20" x14ac:dyDescent="0.2">
      <c r="A38" s="99"/>
      <c r="B38" s="100"/>
      <c r="C38" s="100"/>
      <c r="D38" s="100"/>
      <c r="E38" s="100"/>
      <c r="F38" s="100"/>
      <c r="G38" s="100"/>
      <c r="H38" s="100"/>
      <c r="I38" s="100"/>
      <c r="J38" s="100"/>
      <c r="K38" s="100"/>
      <c r="L38" s="100"/>
      <c r="M38" s="100"/>
      <c r="N38" s="100"/>
      <c r="O38" s="100"/>
      <c r="P38" s="100"/>
      <c r="Q38" s="100"/>
      <c r="R38" s="272"/>
      <c r="S38" s="272"/>
      <c r="T38" s="273"/>
    </row>
    <row r="39" spans="1:20" x14ac:dyDescent="0.2">
      <c r="A39" s="99"/>
      <c r="B39" s="100"/>
      <c r="C39" s="100"/>
      <c r="D39" s="100"/>
      <c r="E39" s="100"/>
      <c r="F39" s="100"/>
      <c r="G39" s="100"/>
      <c r="H39" s="100"/>
      <c r="I39" s="100"/>
      <c r="J39" s="100"/>
      <c r="K39" s="100"/>
      <c r="L39" s="100"/>
      <c r="M39" s="100"/>
      <c r="N39" s="100"/>
      <c r="O39" s="100"/>
      <c r="P39" s="100"/>
      <c r="Q39" s="100"/>
      <c r="R39" s="101"/>
      <c r="S39" s="101"/>
      <c r="T39" s="101"/>
    </row>
    <row r="40" spans="1:20" ht="28.5" customHeight="1" x14ac:dyDescent="0.2">
      <c r="A40" s="99"/>
      <c r="B40" s="102"/>
      <c r="C40" s="102"/>
      <c r="D40" s="102"/>
      <c r="E40" s="102"/>
      <c r="F40" s="102"/>
      <c r="G40" s="102"/>
      <c r="H40" s="102"/>
      <c r="I40" s="102"/>
      <c r="J40" s="102"/>
      <c r="K40" s="102"/>
      <c r="L40" s="102"/>
      <c r="M40" s="102"/>
      <c r="N40" s="102"/>
      <c r="O40" s="102"/>
      <c r="P40" s="102"/>
      <c r="Q40" s="102"/>
      <c r="R40" s="103"/>
      <c r="S40" s="103"/>
      <c r="T40" s="103"/>
    </row>
    <row r="41" spans="1:20" x14ac:dyDescent="0.2">
      <c r="A41" s="99"/>
      <c r="B41" s="102"/>
      <c r="C41" s="102"/>
      <c r="D41" s="102"/>
      <c r="E41" s="102"/>
      <c r="F41" s="102"/>
      <c r="G41" s="102"/>
      <c r="H41" s="102"/>
      <c r="I41" s="102"/>
      <c r="J41" s="102"/>
      <c r="K41" s="102"/>
      <c r="L41" s="102"/>
      <c r="M41" s="102"/>
      <c r="N41" s="102"/>
      <c r="O41" s="102"/>
      <c r="P41" s="102"/>
      <c r="Q41" s="102"/>
      <c r="R41" s="103"/>
      <c r="S41" s="103"/>
      <c r="T41" s="103"/>
    </row>
  </sheetData>
  <sheetProtection algorithmName="SHA-512" hashValue="gPtXHoUrXBjPwio89VQjSjY/55QFmr/3925L7FX/qC4A9+Aq7/aEm/uRs+y9aXDPN9YUaXFsSRxvAMcgFCgb4g==" saltValue="Hev6VaC5skkY1Y88/AB6yg==" spinCount="100000" sheet="1"/>
  <mergeCells count="68">
    <mergeCell ref="P4:Q5"/>
    <mergeCell ref="R4:T5"/>
    <mergeCell ref="P3:Q3"/>
    <mergeCell ref="R3:T3"/>
    <mergeCell ref="B23:C23"/>
    <mergeCell ref="C8:T8"/>
    <mergeCell ref="B11:T11"/>
    <mergeCell ref="N6:O7"/>
    <mergeCell ref="R6:S7"/>
    <mergeCell ref="T6:T7"/>
    <mergeCell ref="D9:E9"/>
    <mergeCell ref="G9:J9"/>
    <mergeCell ref="H6:I7"/>
    <mergeCell ref="B24:C24"/>
    <mergeCell ref="C12:T12"/>
    <mergeCell ref="C14:T14"/>
    <mergeCell ref="E15:I15"/>
    <mergeCell ref="E16:I16"/>
    <mergeCell ref="R13:T13"/>
    <mergeCell ref="B15:C15"/>
    <mergeCell ref="B16:C16"/>
    <mergeCell ref="J15:K15"/>
    <mergeCell ref="P35:P36"/>
    <mergeCell ref="B25:C25"/>
    <mergeCell ref="E25:F25"/>
    <mergeCell ref="D26:S26"/>
    <mergeCell ref="D28:S28"/>
    <mergeCell ref="A29:T29"/>
    <mergeCell ref="C33:D33"/>
    <mergeCell ref="E27:F27"/>
    <mergeCell ref="C35:N36"/>
    <mergeCell ref="T25:T26"/>
    <mergeCell ref="B35:B36"/>
    <mergeCell ref="T27:T28"/>
    <mergeCell ref="A25:A28"/>
    <mergeCell ref="B27:C27"/>
    <mergeCell ref="A17:A22"/>
    <mergeCell ref="B19:T19"/>
    <mergeCell ref="A23:A24"/>
    <mergeCell ref="C20:T20"/>
    <mergeCell ref="J21:K21"/>
    <mergeCell ref="E22:I22"/>
    <mergeCell ref="C18:T18"/>
    <mergeCell ref="B22:C22"/>
    <mergeCell ref="E21:I21"/>
    <mergeCell ref="B21:C21"/>
    <mergeCell ref="G17:J17"/>
    <mergeCell ref="D17:E17"/>
    <mergeCell ref="E23:T23"/>
    <mergeCell ref="G24:H24"/>
    <mergeCell ref="J22:K22"/>
    <mergeCell ref="J24:L24"/>
    <mergeCell ref="U13:AD14"/>
    <mergeCell ref="R1:T1"/>
    <mergeCell ref="A2:T2"/>
    <mergeCell ref="A4:A5"/>
    <mergeCell ref="A6:A7"/>
    <mergeCell ref="A9:A16"/>
    <mergeCell ref="J16:K16"/>
    <mergeCell ref="F4:I5"/>
    <mergeCell ref="F3:I3"/>
    <mergeCell ref="C3:E3"/>
    <mergeCell ref="C4:E5"/>
    <mergeCell ref="J6:M7"/>
    <mergeCell ref="C10:T10"/>
    <mergeCell ref="B6:G7"/>
    <mergeCell ref="N3:O5"/>
    <mergeCell ref="P6:Q7"/>
  </mergeCells>
  <phoneticPr fontId="35"/>
  <dataValidations count="1">
    <dataValidation imeMode="hiragana" allowBlank="1" showInputMessage="1" showErrorMessage="1" sqref="B3 P3 R3" xr:uid="{00000000-0002-0000-0100-000000000000}"/>
  </dataValidations>
  <printOptions horizontalCentered="1"/>
  <pageMargins left="0.59055118110236227" right="0.59055118110236227" top="0.94488188976377963" bottom="0.74803149606299213" header="0.31496062992125984" footer="0.31496062992125984"/>
  <pageSetup paperSize="9" scale="86" orientation="portrait" verticalDpi="300" r:id="rId1"/>
  <headerFooter alignWithMargins="0"/>
  <rowBreaks count="1" manualBreakCount="1">
    <brk id="39" max="16383" man="1"/>
  </rowBreaks>
  <colBreaks count="1" manualBreakCount="1">
    <brk id="2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5058" r:id="rId4" name="Check Box 2">
              <controlPr defaultSize="0" autoFill="0" autoLine="0" autoPict="0">
                <anchor>
                  <from>
                    <xdr:col>16</xdr:col>
                    <xdr:colOff>7620</xdr:colOff>
                    <xdr:row>11</xdr:row>
                    <xdr:rowOff>304800</xdr:rowOff>
                  </from>
                  <to>
                    <xdr:col>17</xdr:col>
                    <xdr:colOff>76200</xdr:colOff>
                    <xdr:row>13</xdr:row>
                    <xdr:rowOff>129540</xdr:rowOff>
                  </to>
                </anchor>
              </controlPr>
            </control>
          </mc:Choice>
        </mc:AlternateContent>
        <mc:AlternateContent xmlns:mc="http://schemas.openxmlformats.org/markup-compatibility/2006">
          <mc:Choice Requires="x14">
            <control shapeId="45063" r:id="rId5" name="Check Box 7">
              <controlPr defaultSize="0" autoFill="0" autoLine="0" autoPict="0">
                <anchor>
                  <from>
                    <xdr:col>11</xdr:col>
                    <xdr:colOff>91440</xdr:colOff>
                    <xdr:row>13</xdr:row>
                    <xdr:rowOff>510540</xdr:rowOff>
                  </from>
                  <to>
                    <xdr:col>12</xdr:col>
                    <xdr:colOff>137160</xdr:colOff>
                    <xdr:row>15</xdr:row>
                    <xdr:rowOff>91440</xdr:rowOff>
                  </to>
                </anchor>
              </controlPr>
            </control>
          </mc:Choice>
        </mc:AlternateContent>
        <mc:AlternateContent xmlns:mc="http://schemas.openxmlformats.org/markup-compatibility/2006">
          <mc:Choice Requires="x14">
            <control shapeId="45064" r:id="rId6" name="Check Box 8">
              <controlPr defaultSize="0" autoFill="0" autoLine="0" autoPict="0">
                <anchor>
                  <from>
                    <xdr:col>11</xdr:col>
                    <xdr:colOff>91440</xdr:colOff>
                    <xdr:row>14</xdr:row>
                    <xdr:rowOff>190500</xdr:rowOff>
                  </from>
                  <to>
                    <xdr:col>12</xdr:col>
                    <xdr:colOff>137160</xdr:colOff>
                    <xdr:row>16</xdr:row>
                    <xdr:rowOff>83820</xdr:rowOff>
                  </to>
                </anchor>
              </controlPr>
            </control>
          </mc:Choice>
        </mc:AlternateContent>
        <mc:AlternateContent xmlns:mc="http://schemas.openxmlformats.org/markup-compatibility/2006">
          <mc:Choice Requires="x14">
            <control shapeId="45069" r:id="rId7" name="Check Box 13">
              <controlPr defaultSize="0" autoFill="0" autoLine="0" autoPict="0">
                <anchor>
                  <from>
                    <xdr:col>11</xdr:col>
                    <xdr:colOff>53340</xdr:colOff>
                    <xdr:row>19</xdr:row>
                    <xdr:rowOff>335280</xdr:rowOff>
                  </from>
                  <to>
                    <xdr:col>12</xdr:col>
                    <xdr:colOff>99060</xdr:colOff>
                    <xdr:row>21</xdr:row>
                    <xdr:rowOff>83820</xdr:rowOff>
                  </to>
                </anchor>
              </controlPr>
            </control>
          </mc:Choice>
        </mc:AlternateContent>
        <mc:AlternateContent xmlns:mc="http://schemas.openxmlformats.org/markup-compatibility/2006">
          <mc:Choice Requires="x14">
            <control shapeId="45070" r:id="rId8" name="Check Box 14">
              <controlPr defaultSize="0" autoFill="0" autoLine="0" autoPict="0">
                <anchor>
                  <from>
                    <xdr:col>11</xdr:col>
                    <xdr:colOff>53340</xdr:colOff>
                    <xdr:row>21</xdr:row>
                    <xdr:rowOff>0</xdr:rowOff>
                  </from>
                  <to>
                    <xdr:col>11</xdr:col>
                    <xdr:colOff>297180</xdr:colOff>
                    <xdr:row>22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08C53-0ACE-4851-9EC1-36D7EE54F3B2}">
  <sheetPr>
    <tabColor rgb="FFFF0000"/>
  </sheetPr>
  <dimension ref="A1:AC67"/>
  <sheetViews>
    <sheetView showGridLines="0" view="pageBreakPreview" zoomScaleNormal="100" zoomScaleSheetLayoutView="100" workbookViewId="0"/>
  </sheetViews>
  <sheetFormatPr defaultRowHeight="13.2" x14ac:dyDescent="0.2"/>
  <cols>
    <col min="1" max="1" width="1.21875" style="130" customWidth="1"/>
    <col min="2" max="5" width="3.109375" style="84" customWidth="1"/>
    <col min="6" max="14" width="3.21875" style="84" customWidth="1"/>
    <col min="15" max="15" width="4.44140625" style="84" customWidth="1"/>
    <col min="16" max="27" width="3.21875" style="84" customWidth="1"/>
    <col min="28" max="28" width="3.77734375" style="84" customWidth="1"/>
    <col min="29" max="29" width="2" style="84" customWidth="1"/>
  </cols>
  <sheetData>
    <row r="1" spans="2:29" ht="16.8" customHeight="1" x14ac:dyDescent="0.2">
      <c r="B1" s="274"/>
      <c r="C1" s="275"/>
      <c r="D1" s="276"/>
      <c r="E1" s="130"/>
      <c r="F1" s="130"/>
      <c r="G1" s="130"/>
      <c r="H1" s="130"/>
      <c r="I1" s="130"/>
      <c r="J1" s="130"/>
      <c r="K1" s="130"/>
      <c r="L1" s="130"/>
      <c r="M1" s="130"/>
      <c r="N1" s="130"/>
      <c r="O1" s="130"/>
      <c r="P1" s="130"/>
      <c r="Q1" s="130"/>
      <c r="R1" s="130"/>
      <c r="S1" s="277"/>
      <c r="T1" s="277"/>
      <c r="U1" s="277"/>
      <c r="V1" s="277"/>
      <c r="W1" s="277"/>
      <c r="X1" s="277"/>
      <c r="Y1" s="277"/>
      <c r="Z1" s="277"/>
      <c r="AA1" s="277"/>
      <c r="AB1" s="277" t="s">
        <v>1084</v>
      </c>
      <c r="AC1" s="85"/>
    </row>
    <row r="2" spans="2:29" x14ac:dyDescent="0.2">
      <c r="B2" s="1038" t="s">
        <v>1087</v>
      </c>
      <c r="C2" s="1039"/>
      <c r="D2" s="1040"/>
      <c r="E2" s="130"/>
      <c r="F2" s="130"/>
      <c r="G2" s="130"/>
      <c r="H2" s="130"/>
      <c r="I2" s="130"/>
      <c r="J2" s="130"/>
      <c r="K2" s="130"/>
      <c r="L2" s="130"/>
      <c r="M2" s="130"/>
      <c r="N2" s="130"/>
      <c r="O2" s="130"/>
      <c r="P2" s="130"/>
      <c r="Q2" s="130"/>
      <c r="R2" s="130"/>
      <c r="S2" s="130"/>
      <c r="T2" s="130"/>
      <c r="U2" s="130"/>
      <c r="V2" s="130"/>
      <c r="W2" s="130"/>
      <c r="X2" s="130"/>
      <c r="Y2" s="130"/>
      <c r="Z2" s="130"/>
      <c r="AA2" s="130"/>
      <c r="AB2" s="130"/>
      <c r="AC2" s="85"/>
    </row>
    <row r="3" spans="2:29" x14ac:dyDescent="0.2">
      <c r="B3" s="1038" t="s">
        <v>1086</v>
      </c>
      <c r="C3" s="1039"/>
      <c r="D3" s="1040"/>
      <c r="E3" s="130"/>
      <c r="F3" s="130"/>
      <c r="G3" s="1054" t="s">
        <v>1085</v>
      </c>
      <c r="H3" s="1054"/>
      <c r="I3" s="1054"/>
      <c r="J3" s="1054"/>
      <c r="K3" s="1054"/>
      <c r="L3" s="1054"/>
      <c r="M3" s="1054"/>
      <c r="N3" s="1054"/>
      <c r="O3" s="1054"/>
      <c r="P3" s="1054"/>
      <c r="Q3" s="1054"/>
      <c r="R3" s="1054"/>
      <c r="S3" s="1054"/>
      <c r="T3" s="1054"/>
      <c r="U3" s="1054"/>
      <c r="V3" s="1054"/>
      <c r="W3" s="1054"/>
      <c r="X3" s="130"/>
      <c r="Y3" s="130"/>
      <c r="Z3" s="130"/>
      <c r="AA3" s="130"/>
      <c r="AB3" s="130"/>
      <c r="AC3" s="85"/>
    </row>
    <row r="4" spans="2:29" x14ac:dyDescent="0.2">
      <c r="B4" s="278"/>
      <c r="C4" s="117"/>
      <c r="D4" s="279"/>
      <c r="E4" s="130"/>
      <c r="F4" s="130"/>
      <c r="G4" s="1054"/>
      <c r="H4" s="1054"/>
      <c r="I4" s="1054"/>
      <c r="J4" s="1054"/>
      <c r="K4" s="1054"/>
      <c r="L4" s="1054"/>
      <c r="M4" s="1054"/>
      <c r="N4" s="1054"/>
      <c r="O4" s="1054"/>
      <c r="P4" s="1054"/>
      <c r="Q4" s="1054"/>
      <c r="R4" s="1054"/>
      <c r="S4" s="1054"/>
      <c r="T4" s="1054"/>
      <c r="U4" s="1054"/>
      <c r="V4" s="1054"/>
      <c r="W4" s="1054"/>
      <c r="X4" s="130"/>
      <c r="Y4" s="130"/>
      <c r="Z4" s="130"/>
      <c r="AA4" s="130"/>
      <c r="AB4" s="130"/>
      <c r="AC4" s="85"/>
    </row>
    <row r="5" spans="2:29" ht="19.2" x14ac:dyDescent="0.2">
      <c r="B5" s="280"/>
      <c r="C5" s="281"/>
      <c r="D5" s="282"/>
      <c r="E5" s="130"/>
      <c r="F5" s="130"/>
      <c r="G5" s="283"/>
      <c r="H5" s="283"/>
      <c r="I5" s="283"/>
      <c r="J5" s="283"/>
      <c r="K5" s="283"/>
      <c r="L5" s="283"/>
      <c r="M5" s="283"/>
      <c r="N5" s="283"/>
      <c r="O5" s="283"/>
      <c r="P5" s="283"/>
      <c r="Q5" s="283"/>
      <c r="R5" s="283"/>
      <c r="S5" s="283"/>
      <c r="T5" s="283"/>
      <c r="U5" s="283"/>
      <c r="V5" s="283"/>
      <c r="W5" s="130"/>
      <c r="X5" s="130"/>
      <c r="Y5" s="130"/>
      <c r="Z5" s="130"/>
      <c r="AA5" s="130"/>
      <c r="AB5" s="130"/>
      <c r="AC5" s="85"/>
    </row>
    <row r="6" spans="2:29" ht="20.399999999999999" customHeight="1" x14ac:dyDescent="0.2">
      <c r="B6" s="130"/>
      <c r="C6" s="130"/>
      <c r="D6" s="130"/>
      <c r="E6" s="130"/>
      <c r="F6" s="130"/>
      <c r="G6" s="130"/>
      <c r="H6" s="130"/>
      <c r="I6" s="130"/>
      <c r="J6" s="130"/>
      <c r="K6" s="130"/>
      <c r="L6" s="130"/>
      <c r="M6" s="130"/>
      <c r="N6" s="130"/>
      <c r="O6" s="130"/>
      <c r="P6" s="130"/>
      <c r="Q6" s="1055"/>
      <c r="R6" s="1055"/>
      <c r="S6" s="1055"/>
      <c r="T6" s="406" t="s">
        <v>29</v>
      </c>
      <c r="U6" s="1056"/>
      <c r="V6" s="1056"/>
      <c r="W6" s="406" t="s">
        <v>355</v>
      </c>
      <c r="X6" s="1056"/>
      <c r="Y6" s="1056"/>
      <c r="Z6" s="406" t="s">
        <v>991</v>
      </c>
      <c r="AA6" s="284"/>
      <c r="AB6" s="130"/>
      <c r="AC6" s="85"/>
    </row>
    <row r="7" spans="2:29" x14ac:dyDescent="0.2">
      <c r="B7" s="130"/>
      <c r="C7" s="130"/>
      <c r="D7" s="1057" t="s">
        <v>992</v>
      </c>
      <c r="E7" s="1057"/>
      <c r="F7" s="1057"/>
      <c r="G7" s="1057"/>
      <c r="H7" s="1057"/>
      <c r="I7" s="1057"/>
      <c r="J7" s="1057"/>
      <c r="K7" s="1057"/>
      <c r="L7" s="130"/>
      <c r="M7" s="130"/>
      <c r="N7" s="130"/>
      <c r="O7" s="130"/>
      <c r="P7" s="130"/>
      <c r="Q7" s="130"/>
      <c r="R7" s="130"/>
      <c r="S7" s="130"/>
      <c r="T7" s="130"/>
      <c r="U7" s="130"/>
      <c r="V7" s="130"/>
      <c r="W7" s="130"/>
      <c r="X7" s="130"/>
      <c r="Y7" s="130"/>
      <c r="Z7" s="130"/>
      <c r="AA7" s="130"/>
      <c r="AB7" s="130"/>
      <c r="AC7" s="85"/>
    </row>
    <row r="8" spans="2:29" x14ac:dyDescent="0.2">
      <c r="B8" s="130"/>
      <c r="C8" s="285"/>
      <c r="D8" s="285"/>
      <c r="E8" s="285"/>
      <c r="F8" s="285"/>
      <c r="G8" s="285"/>
      <c r="H8" s="285"/>
      <c r="I8" s="285"/>
      <c r="J8" s="285"/>
      <c r="K8" s="130"/>
      <c r="L8" s="130"/>
      <c r="M8" s="130"/>
      <c r="N8" s="130"/>
      <c r="O8" s="130"/>
      <c r="P8" s="130"/>
      <c r="Q8" s="130"/>
      <c r="R8" s="130"/>
      <c r="S8" s="130"/>
      <c r="T8" s="130"/>
      <c r="U8" s="130"/>
      <c r="V8" s="130"/>
      <c r="W8" s="130"/>
      <c r="X8" s="130"/>
      <c r="Y8" s="130"/>
      <c r="Z8" s="130"/>
      <c r="AA8" s="130"/>
      <c r="AB8" s="130"/>
      <c r="AC8" s="85"/>
    </row>
    <row r="9" spans="2:29" ht="35.4" customHeight="1" x14ac:dyDescent="0.2">
      <c r="B9" s="130"/>
      <c r="C9" s="130"/>
      <c r="D9" s="130"/>
      <c r="E9" s="130"/>
      <c r="F9" s="130"/>
      <c r="G9" s="130"/>
      <c r="H9" s="130"/>
      <c r="I9" s="130"/>
      <c r="J9" s="130"/>
      <c r="K9" s="130"/>
      <c r="L9" s="130"/>
      <c r="M9" s="130"/>
      <c r="N9" s="130"/>
      <c r="O9" s="130"/>
      <c r="P9" s="1058" t="s">
        <v>0</v>
      </c>
      <c r="Q9" s="1058"/>
      <c r="R9" s="1059">
        <f>データ入力シート!F6</f>
        <v>0</v>
      </c>
      <c r="S9" s="1059"/>
      <c r="T9" s="1059"/>
      <c r="U9" s="1059"/>
      <c r="V9" s="1059">
        <f>データ入力シート!N6</f>
        <v>0</v>
      </c>
      <c r="W9" s="1059"/>
      <c r="X9" s="1059"/>
      <c r="Y9" s="1059"/>
      <c r="Z9" s="374" t="s">
        <v>1</v>
      </c>
      <c r="AA9" s="284"/>
      <c r="AB9" s="130"/>
      <c r="AC9" s="85"/>
    </row>
    <row r="10" spans="2:29" ht="13.8" customHeight="1" x14ac:dyDescent="0.2">
      <c r="B10" s="130"/>
      <c r="C10" s="130"/>
      <c r="D10" s="130"/>
      <c r="E10" s="130"/>
      <c r="F10" s="130"/>
      <c r="G10" s="130"/>
      <c r="H10" s="130"/>
      <c r="I10" s="130"/>
      <c r="J10" s="130"/>
      <c r="K10" s="130"/>
      <c r="L10" s="130"/>
      <c r="M10" s="130"/>
      <c r="N10" s="130"/>
      <c r="O10" s="284"/>
      <c r="P10" s="284"/>
      <c r="Q10" s="286"/>
      <c r="R10" s="1111"/>
      <c r="S10" s="1111"/>
      <c r="T10" s="1111"/>
      <c r="U10" s="1111"/>
      <c r="V10" s="1111"/>
      <c r="W10" s="1111"/>
      <c r="X10" s="1111"/>
      <c r="Y10" s="1111"/>
      <c r="Z10" s="1111"/>
      <c r="AA10" s="284"/>
      <c r="AB10" s="130"/>
      <c r="AC10" s="85"/>
    </row>
    <row r="11" spans="2:29" ht="22.8" customHeight="1" x14ac:dyDescent="0.2">
      <c r="B11" s="130"/>
      <c r="C11" s="130"/>
      <c r="D11" s="1083" t="s">
        <v>993</v>
      </c>
      <c r="E11" s="1083"/>
      <c r="F11" s="1083"/>
      <c r="G11" s="1041" t="s">
        <v>1123</v>
      </c>
      <c r="H11" s="1042"/>
      <c r="I11" s="1042"/>
      <c r="J11" s="1042"/>
      <c r="K11" s="1042"/>
      <c r="L11" s="1042"/>
      <c r="M11" s="1042"/>
      <c r="N11" s="1042"/>
      <c r="O11" s="1042"/>
      <c r="P11" s="1042"/>
      <c r="Q11" s="1042"/>
      <c r="R11" s="1042"/>
      <c r="S11" s="1042"/>
      <c r="T11" s="1042"/>
      <c r="U11" s="1042"/>
      <c r="V11" s="1042"/>
      <c r="W11" s="1042"/>
      <c r="X11" s="1042"/>
      <c r="Y11" s="1042"/>
      <c r="Z11" s="1042"/>
      <c r="AA11" s="285"/>
      <c r="AB11" s="285"/>
      <c r="AC11" s="85"/>
    </row>
    <row r="12" spans="2:29" ht="24" customHeight="1" x14ac:dyDescent="0.2">
      <c r="B12" s="130"/>
      <c r="C12" s="130"/>
      <c r="D12" s="1083" t="s">
        <v>1124</v>
      </c>
      <c r="E12" s="1083"/>
      <c r="F12" s="1083"/>
      <c r="G12" s="1083"/>
      <c r="H12" s="1083"/>
      <c r="I12" s="1083"/>
      <c r="J12" s="1083"/>
      <c r="K12" s="1083"/>
      <c r="L12" s="1083"/>
      <c r="M12" s="1083"/>
      <c r="N12" s="1083"/>
      <c r="O12" s="1083"/>
      <c r="P12" s="1083"/>
      <c r="Q12" s="1083"/>
      <c r="R12" s="1083"/>
      <c r="S12" s="1083"/>
      <c r="T12" s="1083"/>
      <c r="U12" s="1083"/>
      <c r="V12" s="1083"/>
      <c r="W12" s="1083"/>
      <c r="X12" s="1083"/>
      <c r="Y12" s="1083"/>
      <c r="Z12" s="1083"/>
      <c r="AA12" s="285"/>
      <c r="AB12" s="130"/>
      <c r="AC12" s="85"/>
    </row>
    <row r="13" spans="2:29" ht="8.4" customHeight="1" x14ac:dyDescent="0.2">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85"/>
    </row>
    <row r="14" spans="2:29" ht="22.95" customHeight="1" x14ac:dyDescent="0.2">
      <c r="B14" s="1084" t="s">
        <v>2</v>
      </c>
      <c r="C14" s="1085"/>
      <c r="D14" s="1085"/>
      <c r="E14" s="1086"/>
      <c r="F14" s="1087">
        <f>データ入力シート!F5</f>
        <v>0</v>
      </c>
      <c r="G14" s="1088"/>
      <c r="H14" s="1088"/>
      <c r="I14" s="1088"/>
      <c r="J14" s="1088"/>
      <c r="K14" s="1088">
        <f>データ入力シート!N5</f>
        <v>0</v>
      </c>
      <c r="L14" s="1088"/>
      <c r="M14" s="1088"/>
      <c r="N14" s="1088"/>
      <c r="O14" s="1089"/>
      <c r="P14" s="1064" t="str">
        <f>IF(ISBLANK(データ入力シート!D9),"",TEXT(データ入力シート!D9,"yyyy年(gggee年)m月d日"))</f>
        <v/>
      </c>
      <c r="Q14" s="1065"/>
      <c r="R14" s="1065"/>
      <c r="S14" s="1066"/>
      <c r="T14" s="1066"/>
      <c r="U14" s="1066"/>
      <c r="V14" s="1066"/>
      <c r="W14" s="1066"/>
      <c r="X14" s="1066"/>
      <c r="Y14" s="1060" t="s">
        <v>1023</v>
      </c>
      <c r="Z14" s="1061"/>
      <c r="AA14" s="1048" t="s">
        <v>1096</v>
      </c>
      <c r="AB14" s="1049"/>
      <c r="AC14" s="85"/>
    </row>
    <row r="15" spans="2:29" ht="22.95" customHeight="1" x14ac:dyDescent="0.2">
      <c r="B15" s="1073" t="s">
        <v>994</v>
      </c>
      <c r="C15" s="1074"/>
      <c r="D15" s="1074"/>
      <c r="E15" s="1075"/>
      <c r="F15" s="1079">
        <f>データ入力シート!F6</f>
        <v>0</v>
      </c>
      <c r="G15" s="1080"/>
      <c r="H15" s="1080"/>
      <c r="I15" s="1080"/>
      <c r="J15" s="1080"/>
      <c r="K15" s="1080">
        <f>データ入力シート!N6</f>
        <v>0</v>
      </c>
      <c r="L15" s="1080"/>
      <c r="M15" s="1080"/>
      <c r="N15" s="1080"/>
      <c r="O15" s="1109"/>
      <c r="P15" s="1067"/>
      <c r="Q15" s="1068"/>
      <c r="R15" s="1068"/>
      <c r="S15" s="1069"/>
      <c r="T15" s="1069"/>
      <c r="U15" s="1069"/>
      <c r="V15" s="1069"/>
      <c r="W15" s="1069"/>
      <c r="X15" s="1069"/>
      <c r="Y15" s="1062"/>
      <c r="Z15" s="1063"/>
      <c r="AA15" s="1050" t="str">
        <f>IF(ISBLANK(データ入力シート!D10),"",IF(データ入力シート!D10=1,"男","女"))</f>
        <v/>
      </c>
      <c r="AB15" s="1051"/>
      <c r="AC15" s="85"/>
    </row>
    <row r="16" spans="2:29" ht="22.95" customHeight="1" x14ac:dyDescent="0.2">
      <c r="B16" s="1076"/>
      <c r="C16" s="1077"/>
      <c r="D16" s="1077"/>
      <c r="E16" s="1078"/>
      <c r="F16" s="1081"/>
      <c r="G16" s="1082"/>
      <c r="H16" s="1082"/>
      <c r="I16" s="1082"/>
      <c r="J16" s="1082"/>
      <c r="K16" s="1082"/>
      <c r="L16" s="1082"/>
      <c r="M16" s="1082"/>
      <c r="N16" s="1082"/>
      <c r="O16" s="1110"/>
      <c r="P16" s="1070"/>
      <c r="Q16" s="1071"/>
      <c r="R16" s="1071"/>
      <c r="S16" s="1072"/>
      <c r="T16" s="1072"/>
      <c r="U16" s="1072"/>
      <c r="V16" s="1072"/>
      <c r="W16" s="1072"/>
      <c r="X16" s="1072"/>
      <c r="Y16" s="1062"/>
      <c r="Z16" s="1063"/>
      <c r="AA16" s="1052"/>
      <c r="AB16" s="1053"/>
      <c r="AC16" s="85"/>
    </row>
    <row r="17" spans="1:29" ht="22.95" customHeight="1" x14ac:dyDescent="0.2">
      <c r="B17" s="1090" t="s">
        <v>997</v>
      </c>
      <c r="C17" s="1091"/>
      <c r="D17" s="1091"/>
      <c r="E17" s="1092"/>
      <c r="F17" s="287"/>
      <c r="G17" s="1093">
        <f>データ入力シート!D11</f>
        <v>0</v>
      </c>
      <c r="H17" s="1094"/>
      <c r="I17" s="1094"/>
      <c r="J17" s="1094"/>
      <c r="K17" s="1094"/>
      <c r="L17" s="1094"/>
      <c r="M17" s="1094"/>
      <c r="N17" s="1094"/>
      <c r="O17" s="1094"/>
      <c r="P17" s="1094"/>
      <c r="Q17" s="1094"/>
      <c r="R17" s="1094"/>
      <c r="S17" s="1094"/>
      <c r="T17" s="1094"/>
      <c r="U17" s="1094"/>
      <c r="V17" s="1094"/>
      <c r="W17" s="1094"/>
      <c r="X17" s="1094"/>
      <c r="Y17" s="1094"/>
      <c r="Z17" s="1094"/>
      <c r="AA17" s="1094"/>
      <c r="AB17" s="1095"/>
      <c r="AC17" s="85"/>
    </row>
    <row r="18" spans="1:29" ht="22.95" customHeight="1" x14ac:dyDescent="0.2">
      <c r="B18" s="1098" t="s">
        <v>1225</v>
      </c>
      <c r="C18" s="1099"/>
      <c r="D18" s="1099"/>
      <c r="E18" s="1100"/>
      <c r="F18" s="288"/>
      <c r="G18" s="1096"/>
      <c r="H18" s="1096"/>
      <c r="I18" s="1096"/>
      <c r="J18" s="1096"/>
      <c r="K18" s="1096"/>
      <c r="L18" s="1096"/>
      <c r="M18" s="1096"/>
      <c r="N18" s="1096"/>
      <c r="O18" s="1096"/>
      <c r="P18" s="1096"/>
      <c r="Q18" s="1096"/>
      <c r="R18" s="1096"/>
      <c r="S18" s="1096"/>
      <c r="T18" s="1096"/>
      <c r="U18" s="1096"/>
      <c r="V18" s="1096"/>
      <c r="W18" s="1096"/>
      <c r="X18" s="1096"/>
      <c r="Y18" s="1096"/>
      <c r="Z18" s="1096"/>
      <c r="AA18" s="1096"/>
      <c r="AB18" s="1097"/>
      <c r="AC18" s="85"/>
    </row>
    <row r="19" spans="1:29" s="71" customFormat="1" ht="35.4" customHeight="1" x14ac:dyDescent="0.2">
      <c r="A19" s="130"/>
      <c r="B19" s="1035" t="s">
        <v>1125</v>
      </c>
      <c r="C19" s="1036"/>
      <c r="D19" s="1036"/>
      <c r="E19" s="1036"/>
      <c r="F19" s="1036"/>
      <c r="G19" s="1036"/>
      <c r="H19" s="1036"/>
      <c r="I19" s="1036"/>
      <c r="J19" s="1037"/>
      <c r="K19" s="289"/>
      <c r="L19" s="290" t="s">
        <v>1126</v>
      </c>
      <c r="M19" s="646" t="s">
        <v>1411</v>
      </c>
      <c r="N19" s="1101" t="str">
        <f>データ入力シート!D4&amp;""</f>
        <v/>
      </c>
      <c r="O19" s="1101"/>
      <c r="P19" s="1101"/>
      <c r="Q19" s="1101"/>
      <c r="R19" s="1101"/>
      <c r="S19" s="1101"/>
      <c r="T19" s="290" t="s">
        <v>1127</v>
      </c>
      <c r="U19" s="291" t="s">
        <v>1128</v>
      </c>
      <c r="V19" s="291"/>
      <c r="W19" s="291"/>
      <c r="X19" s="291" t="s">
        <v>1129</v>
      </c>
      <c r="Y19" s="291"/>
      <c r="Z19" s="291"/>
      <c r="AA19" s="291"/>
      <c r="AB19" s="292"/>
      <c r="AC19" s="165"/>
    </row>
    <row r="20" spans="1:29" ht="22.95" customHeight="1" x14ac:dyDescent="0.2">
      <c r="B20" s="1090" t="s">
        <v>1019</v>
      </c>
      <c r="C20" s="1091"/>
      <c r="D20" s="1091"/>
      <c r="E20" s="1092"/>
      <c r="F20" s="293" t="s">
        <v>998</v>
      </c>
      <c r="G20" s="1124" t="str">
        <f>非表示!H18</f>
        <v/>
      </c>
      <c r="H20" s="1124"/>
      <c r="I20" s="411" t="s">
        <v>381</v>
      </c>
      <c r="J20" s="1124" t="str">
        <f>非表示!I18</f>
        <v/>
      </c>
      <c r="K20" s="1129"/>
      <c r="L20" s="117" t="s">
        <v>1024</v>
      </c>
      <c r="M20" s="117"/>
      <c r="N20" s="117"/>
      <c r="O20" s="117"/>
      <c r="P20" s="117"/>
      <c r="Q20" s="117"/>
      <c r="R20" s="117"/>
      <c r="S20" s="117"/>
      <c r="T20" s="117"/>
      <c r="U20" s="117"/>
      <c r="V20" s="117"/>
      <c r="W20" s="117"/>
      <c r="X20" s="117"/>
      <c r="Y20" s="117"/>
      <c r="Z20" s="117"/>
      <c r="AA20" s="117"/>
      <c r="AB20" s="279"/>
      <c r="AC20" s="85"/>
    </row>
    <row r="21" spans="1:29" ht="22.95" customHeight="1" x14ac:dyDescent="0.2">
      <c r="B21" s="1073"/>
      <c r="C21" s="1074"/>
      <c r="D21" s="1074"/>
      <c r="E21" s="1075"/>
      <c r="F21" s="294"/>
      <c r="G21" s="1107" t="str">
        <f>データ入力シート!D13&amp;""</f>
        <v/>
      </c>
      <c r="H21" s="1107"/>
      <c r="I21" s="1107"/>
      <c r="J21" s="1107"/>
      <c r="K21" s="1107"/>
      <c r="L21" s="1107"/>
      <c r="M21" s="1107"/>
      <c r="N21" s="1107"/>
      <c r="O21" s="1107"/>
      <c r="P21" s="1107"/>
      <c r="Q21" s="1107"/>
      <c r="R21" s="1107"/>
      <c r="S21" s="1107"/>
      <c r="T21" s="1107"/>
      <c r="U21" s="1107"/>
      <c r="V21" s="1107"/>
      <c r="W21" s="1107"/>
      <c r="X21" s="1107"/>
      <c r="Y21" s="1107"/>
      <c r="Z21" s="1107"/>
      <c r="AA21" s="1107"/>
      <c r="AB21" s="1108"/>
      <c r="AC21" s="85"/>
    </row>
    <row r="22" spans="1:29" ht="22.95" customHeight="1" x14ac:dyDescent="0.2">
      <c r="B22" s="1073"/>
      <c r="C22" s="1074"/>
      <c r="D22" s="1074"/>
      <c r="E22" s="1075"/>
      <c r="F22" s="280" t="s">
        <v>1001</v>
      </c>
      <c r="G22" s="281"/>
      <c r="H22" s="117"/>
      <c r="I22" s="117"/>
      <c r="J22" s="117"/>
      <c r="K22" s="281"/>
      <c r="L22" s="281"/>
      <c r="M22" s="1104" t="str">
        <f>データ入力シート!D14&amp;""</f>
        <v/>
      </c>
      <c r="N22" s="1105"/>
      <c r="O22" s="1105"/>
      <c r="P22" s="1105"/>
      <c r="Q22" s="1105"/>
      <c r="R22" s="1105"/>
      <c r="S22" s="1105"/>
      <c r="T22" s="1105"/>
      <c r="U22" s="1105"/>
      <c r="V22" s="1105"/>
      <c r="W22" s="1105"/>
      <c r="X22" s="1105"/>
      <c r="Y22" s="1105"/>
      <c r="Z22" s="1105"/>
      <c r="AA22" s="1105"/>
      <c r="AB22" s="1106"/>
      <c r="AC22" s="85"/>
    </row>
    <row r="23" spans="1:29" ht="22.95" customHeight="1" x14ac:dyDescent="0.2">
      <c r="B23" s="1073"/>
      <c r="C23" s="1074"/>
      <c r="D23" s="1074"/>
      <c r="E23" s="1075"/>
      <c r="F23" s="1130" t="s">
        <v>6</v>
      </c>
      <c r="G23" s="1103"/>
      <c r="H23" s="1103"/>
      <c r="I23" s="1103"/>
      <c r="J23" s="1103"/>
      <c r="K23" s="1131">
        <f>データ入力シート!D15</f>
        <v>0</v>
      </c>
      <c r="L23" s="1131"/>
      <c r="M23" s="1131"/>
      <c r="N23" s="1131"/>
      <c r="O23" s="1131"/>
      <c r="P23" s="1131"/>
      <c r="Q23" s="1131"/>
      <c r="R23" s="1131"/>
      <c r="S23" s="1131"/>
      <c r="T23" s="1131"/>
      <c r="U23" s="1131"/>
      <c r="V23" s="1131"/>
      <c r="W23" s="1131"/>
      <c r="X23" s="1131"/>
      <c r="Y23" s="1131"/>
      <c r="Z23" s="1131"/>
      <c r="AA23" s="1131"/>
      <c r="AB23" s="1132"/>
      <c r="AC23" s="85"/>
    </row>
    <row r="24" spans="1:29" ht="22.95" customHeight="1" x14ac:dyDescent="0.2">
      <c r="B24" s="1076"/>
      <c r="C24" s="1077"/>
      <c r="D24" s="1077"/>
      <c r="E24" s="1078"/>
      <c r="F24" s="1125" t="s">
        <v>1000</v>
      </c>
      <c r="G24" s="1126"/>
      <c r="H24" s="1126"/>
      <c r="I24" s="1102">
        <f>データ入力シート!D16</f>
        <v>0</v>
      </c>
      <c r="J24" s="1102"/>
      <c r="K24" s="407" t="s">
        <v>18</v>
      </c>
      <c r="L24" s="1102">
        <f>データ入力シート!I16</f>
        <v>0</v>
      </c>
      <c r="M24" s="1102"/>
      <c r="N24" s="408" t="s">
        <v>999</v>
      </c>
      <c r="O24" s="1102">
        <f>データ入力シート!N16</f>
        <v>0</v>
      </c>
      <c r="P24" s="1102"/>
      <c r="Q24" s="117"/>
      <c r="R24" s="1103" t="s">
        <v>7</v>
      </c>
      <c r="S24" s="1103"/>
      <c r="T24" s="1102">
        <f>データ入力シート!D17</f>
        <v>0</v>
      </c>
      <c r="U24" s="1102"/>
      <c r="V24" s="407" t="s">
        <v>18</v>
      </c>
      <c r="W24" s="1102">
        <f>データ入力シート!I17</f>
        <v>0</v>
      </c>
      <c r="X24" s="1102"/>
      <c r="Y24" s="408" t="s">
        <v>999</v>
      </c>
      <c r="Z24" s="1102">
        <f>データ入力シート!N17</f>
        <v>0</v>
      </c>
      <c r="AA24" s="1102"/>
      <c r="AB24" s="409"/>
      <c r="AC24" s="85"/>
    </row>
    <row r="25" spans="1:29" ht="22.95" customHeight="1" x14ac:dyDescent="0.2">
      <c r="B25" s="1115" t="s">
        <v>1088</v>
      </c>
      <c r="C25" s="1116"/>
      <c r="D25" s="1116"/>
      <c r="E25" s="1117"/>
      <c r="F25" s="293" t="s">
        <v>998</v>
      </c>
      <c r="G25" s="1124" t="str">
        <f>非表示!H30</f>
        <v/>
      </c>
      <c r="H25" s="1124"/>
      <c r="I25" s="411" t="s">
        <v>381</v>
      </c>
      <c r="J25" s="1124" t="str">
        <f>非表示!I30</f>
        <v/>
      </c>
      <c r="K25" s="1124"/>
      <c r="L25" s="275" t="s">
        <v>1024</v>
      </c>
      <c r="M25" s="296"/>
      <c r="N25" s="117"/>
      <c r="O25" s="275"/>
      <c r="P25" s="275"/>
      <c r="Q25" s="275"/>
      <c r="R25" s="275"/>
      <c r="S25" s="275"/>
      <c r="T25" s="275"/>
      <c r="U25" s="275"/>
      <c r="V25" s="275"/>
      <c r="W25" s="275"/>
      <c r="X25" s="275"/>
      <c r="Y25" s="275"/>
      <c r="Z25" s="275"/>
      <c r="AA25" s="275"/>
      <c r="AB25" s="276"/>
      <c r="AC25" s="85"/>
    </row>
    <row r="26" spans="1:29" ht="22.95" customHeight="1" x14ac:dyDescent="0.2">
      <c r="B26" s="1118"/>
      <c r="C26" s="1119"/>
      <c r="D26" s="1119"/>
      <c r="E26" s="1120"/>
      <c r="F26" s="297"/>
      <c r="G26" s="1107" t="str">
        <f>データ入力シート!D19&amp;""</f>
        <v/>
      </c>
      <c r="H26" s="1107"/>
      <c r="I26" s="1107"/>
      <c r="J26" s="1107"/>
      <c r="K26" s="1107"/>
      <c r="L26" s="1107"/>
      <c r="M26" s="1107"/>
      <c r="N26" s="1107"/>
      <c r="O26" s="1107"/>
      <c r="P26" s="1107"/>
      <c r="Q26" s="1107"/>
      <c r="R26" s="1107"/>
      <c r="S26" s="1107"/>
      <c r="T26" s="1107"/>
      <c r="U26" s="1107"/>
      <c r="V26" s="1107"/>
      <c r="W26" s="1107"/>
      <c r="X26" s="1107"/>
      <c r="Y26" s="1107"/>
      <c r="Z26" s="1107"/>
      <c r="AA26" s="1107"/>
      <c r="AB26" s="1108"/>
      <c r="AC26" s="85"/>
    </row>
    <row r="27" spans="1:29" ht="22.95" customHeight="1" x14ac:dyDescent="0.2">
      <c r="B27" s="1118"/>
      <c r="C27" s="1119"/>
      <c r="D27" s="1119"/>
      <c r="E27" s="1120"/>
      <c r="F27" s="278" t="s">
        <v>1001</v>
      </c>
      <c r="G27" s="281"/>
      <c r="H27" s="117"/>
      <c r="I27" s="117"/>
      <c r="J27" s="117"/>
      <c r="K27" s="281"/>
      <c r="L27" s="281"/>
      <c r="M27" s="1104" t="str">
        <f>データ入力シート!D20&amp;""</f>
        <v/>
      </c>
      <c r="N27" s="1127"/>
      <c r="O27" s="1127"/>
      <c r="P27" s="1127"/>
      <c r="Q27" s="1127"/>
      <c r="R27" s="1127"/>
      <c r="S27" s="1127"/>
      <c r="T27" s="1127"/>
      <c r="U27" s="1127"/>
      <c r="V27" s="1127"/>
      <c r="W27" s="1127"/>
      <c r="X27" s="1127"/>
      <c r="Y27" s="1127"/>
      <c r="Z27" s="1127"/>
      <c r="AA27" s="1127"/>
      <c r="AB27" s="1128"/>
      <c r="AC27" s="85"/>
    </row>
    <row r="28" spans="1:29" ht="22.95" customHeight="1" x14ac:dyDescent="0.2">
      <c r="B28" s="1121"/>
      <c r="C28" s="1122"/>
      <c r="D28" s="1122"/>
      <c r="E28" s="1123"/>
      <c r="F28" s="1125" t="s">
        <v>1000</v>
      </c>
      <c r="G28" s="1126"/>
      <c r="H28" s="1126"/>
      <c r="I28" s="1112">
        <f>データ入力シート!D23</f>
        <v>0</v>
      </c>
      <c r="J28" s="1112"/>
      <c r="K28" s="407" t="s">
        <v>18</v>
      </c>
      <c r="L28" s="1112">
        <f>データ入力シート!I23</f>
        <v>0</v>
      </c>
      <c r="M28" s="1112"/>
      <c r="N28" s="408" t="s">
        <v>999</v>
      </c>
      <c r="O28" s="1112">
        <f>データ入力シート!N23</f>
        <v>0</v>
      </c>
      <c r="P28" s="1112"/>
      <c r="Q28" s="281"/>
      <c r="R28" s="1103" t="s">
        <v>7</v>
      </c>
      <c r="S28" s="1103"/>
      <c r="T28" s="1112">
        <f>データ入力シート!D24</f>
        <v>0</v>
      </c>
      <c r="U28" s="1112"/>
      <c r="V28" s="407" t="s">
        <v>18</v>
      </c>
      <c r="W28" s="1113" t="str">
        <f>データ入力シート!I24&amp;""</f>
        <v/>
      </c>
      <c r="X28" s="1113"/>
      <c r="Y28" s="408" t="s">
        <v>999</v>
      </c>
      <c r="Z28" s="1112">
        <f>データ入力シート!N24</f>
        <v>0</v>
      </c>
      <c r="AA28" s="1112"/>
      <c r="AB28" s="410"/>
      <c r="AC28" s="85"/>
    </row>
    <row r="29" spans="1:29" s="71" customFormat="1" ht="29.4" customHeight="1" x14ac:dyDescent="0.2">
      <c r="A29" s="130"/>
      <c r="B29" s="1035" t="s">
        <v>1089</v>
      </c>
      <c r="C29" s="1036"/>
      <c r="D29" s="1036"/>
      <c r="E29" s="1037"/>
      <c r="F29" s="1043" t="s">
        <v>1090</v>
      </c>
      <c r="G29" s="1044"/>
      <c r="H29" s="1044"/>
      <c r="I29" s="1044"/>
      <c r="J29" s="1044"/>
      <c r="K29" s="1044"/>
      <c r="L29" s="1044"/>
      <c r="M29" s="1044"/>
      <c r="N29" s="1044"/>
      <c r="O29" s="1044"/>
      <c r="P29" s="1044"/>
      <c r="Q29" s="1044"/>
      <c r="R29" s="1044"/>
      <c r="S29" s="1044"/>
      <c r="T29" s="1044"/>
      <c r="U29" s="1044"/>
      <c r="V29" s="1044"/>
      <c r="W29" s="1044"/>
      <c r="X29" s="1044"/>
      <c r="Y29" s="1044"/>
      <c r="Z29" s="1044"/>
      <c r="AA29" s="1044"/>
      <c r="AB29" s="1045"/>
      <c r="AC29" s="165"/>
    </row>
    <row r="30" spans="1:29" ht="3.6" customHeight="1" x14ac:dyDescent="0.2">
      <c r="A30" s="117"/>
      <c r="B30" s="1114"/>
      <c r="C30" s="1114"/>
      <c r="D30" s="1114"/>
      <c r="E30" s="1114"/>
      <c r="F30" s="1114"/>
      <c r="G30" s="1114"/>
      <c r="H30" s="1114"/>
      <c r="I30" s="1114"/>
      <c r="J30" s="1114"/>
      <c r="K30" s="1114"/>
      <c r="L30" s="1114"/>
      <c r="M30" s="1114"/>
      <c r="N30" s="1114"/>
      <c r="O30" s="1114"/>
      <c r="P30" s="1114"/>
      <c r="Q30" s="1114"/>
      <c r="R30" s="1114"/>
      <c r="S30" s="1114"/>
      <c r="T30" s="1114"/>
      <c r="U30" s="1114"/>
      <c r="V30" s="1114"/>
      <c r="W30" s="1114"/>
      <c r="X30" s="1114"/>
      <c r="Y30" s="1114"/>
      <c r="Z30" s="1114"/>
      <c r="AA30" s="1114"/>
      <c r="AB30" s="1114"/>
      <c r="AC30" s="86"/>
    </row>
    <row r="31" spans="1:29" ht="3.6" customHeight="1" x14ac:dyDescent="0.2">
      <c r="B31" s="117"/>
      <c r="C31" s="299"/>
      <c r="D31" s="299"/>
      <c r="E31" s="299"/>
      <c r="F31" s="300"/>
      <c r="G31" s="300"/>
      <c r="H31" s="300"/>
      <c r="I31" s="300"/>
      <c r="J31" s="300"/>
      <c r="K31" s="300"/>
      <c r="L31" s="300"/>
      <c r="M31" s="301"/>
      <c r="N31" s="301"/>
      <c r="O31" s="301"/>
      <c r="P31" s="299"/>
      <c r="Q31" s="117"/>
      <c r="R31" s="117"/>
      <c r="S31" s="117"/>
      <c r="T31" s="117"/>
      <c r="U31" s="117"/>
      <c r="V31" s="117"/>
      <c r="W31" s="117"/>
      <c r="X31" s="117"/>
      <c r="Y31" s="117"/>
      <c r="Z31" s="117"/>
      <c r="AA31" s="117"/>
      <c r="AB31" s="117"/>
      <c r="AC31" s="85"/>
    </row>
    <row r="32" spans="1:29" ht="12.6" customHeight="1" x14ac:dyDescent="0.2">
      <c r="B32" s="130" t="s">
        <v>1091</v>
      </c>
      <c r="C32" s="130"/>
      <c r="D32" s="117" t="s">
        <v>1092</v>
      </c>
      <c r="E32" s="117"/>
      <c r="F32" s="117" t="s">
        <v>1093</v>
      </c>
      <c r="G32" s="117"/>
      <c r="H32" s="117" t="s">
        <v>1094</v>
      </c>
      <c r="I32" s="117"/>
      <c r="J32" s="117"/>
      <c r="K32" s="117"/>
      <c r="L32" s="117"/>
      <c r="M32" s="117"/>
      <c r="N32" s="117"/>
      <c r="O32" s="117"/>
      <c r="P32" s="117"/>
      <c r="Q32" s="117"/>
      <c r="R32" s="117"/>
      <c r="S32" s="117"/>
      <c r="T32" s="117"/>
      <c r="U32" s="117"/>
      <c r="V32" s="117"/>
      <c r="W32" s="117"/>
      <c r="X32" s="117"/>
      <c r="Y32" s="117"/>
      <c r="Z32" s="117"/>
      <c r="AA32" s="117"/>
      <c r="AB32" s="117"/>
      <c r="AC32" s="85"/>
    </row>
    <row r="33" spans="2:29" ht="1.8" customHeight="1" x14ac:dyDescent="0.2">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85"/>
    </row>
    <row r="34" spans="2:29" ht="141.6" customHeight="1" x14ac:dyDescent="0.2">
      <c r="B34" s="1046" t="s">
        <v>1417</v>
      </c>
      <c r="C34" s="1047"/>
      <c r="D34" s="1047"/>
      <c r="E34" s="1047"/>
      <c r="F34" s="1047"/>
      <c r="G34" s="1047"/>
      <c r="H34" s="1047"/>
      <c r="I34" s="1047"/>
      <c r="J34" s="1047"/>
      <c r="K34" s="1047"/>
      <c r="L34" s="1047"/>
      <c r="M34" s="1047"/>
      <c r="N34" s="1047"/>
      <c r="O34" s="1047"/>
      <c r="P34" s="1047"/>
      <c r="Q34" s="1047"/>
      <c r="R34" s="1047"/>
      <c r="S34" s="1047"/>
      <c r="T34" s="1047"/>
      <c r="U34" s="1047"/>
      <c r="V34" s="1047"/>
      <c r="W34" s="1047"/>
      <c r="X34" s="1047"/>
      <c r="Y34" s="1047"/>
      <c r="Z34" s="1047"/>
      <c r="AA34" s="1047"/>
      <c r="AB34" s="1047"/>
      <c r="AC34" s="85"/>
    </row>
    <row r="35" spans="2:29" ht="16.2" customHeight="1" x14ac:dyDescent="0.2">
      <c r="B35" s="130"/>
      <c r="C35" s="130"/>
      <c r="D35" s="130"/>
      <c r="E35" s="130"/>
      <c r="F35" s="130"/>
      <c r="G35" s="130"/>
      <c r="H35" s="130"/>
      <c r="I35" s="130"/>
      <c r="J35" s="130"/>
      <c r="K35" s="130"/>
      <c r="L35" s="130"/>
      <c r="M35" s="130"/>
      <c r="N35" s="130"/>
      <c r="O35" s="130"/>
      <c r="P35" s="130"/>
      <c r="Q35" s="130"/>
      <c r="R35" s="130"/>
      <c r="S35" s="277"/>
      <c r="T35" s="277"/>
      <c r="U35" s="277"/>
      <c r="V35" s="277"/>
      <c r="W35" s="277"/>
      <c r="X35" s="277"/>
      <c r="Y35" s="277"/>
      <c r="Z35" s="277"/>
      <c r="AA35" s="277"/>
      <c r="AB35" s="277" t="s">
        <v>1095</v>
      </c>
      <c r="AC35" s="85"/>
    </row>
    <row r="36" spans="2:29" x14ac:dyDescent="0.2">
      <c r="B36" s="117"/>
      <c r="C36" s="117"/>
      <c r="D36" s="117"/>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85"/>
    </row>
    <row r="37" spans="2:29" x14ac:dyDescent="0.2">
      <c r="B37" s="117"/>
      <c r="C37" s="117"/>
      <c r="D37" s="117"/>
      <c r="E37" s="130"/>
      <c r="F37" s="130"/>
      <c r="G37" s="1054" t="s">
        <v>1085</v>
      </c>
      <c r="H37" s="1054"/>
      <c r="I37" s="1054"/>
      <c r="J37" s="1054"/>
      <c r="K37" s="1054"/>
      <c r="L37" s="1054"/>
      <c r="M37" s="1054"/>
      <c r="N37" s="1054"/>
      <c r="O37" s="1054"/>
      <c r="P37" s="1054"/>
      <c r="Q37" s="1054"/>
      <c r="R37" s="1054"/>
      <c r="S37" s="1054"/>
      <c r="T37" s="1054"/>
      <c r="U37" s="1054"/>
      <c r="V37" s="1054"/>
      <c r="W37" s="1054"/>
      <c r="X37" s="130"/>
      <c r="Y37" s="130"/>
      <c r="Z37" s="130"/>
      <c r="AA37" s="130"/>
      <c r="AB37" s="130"/>
      <c r="AC37" s="85"/>
    </row>
    <row r="38" spans="2:29" x14ac:dyDescent="0.2">
      <c r="B38" s="117"/>
      <c r="C38" s="117"/>
      <c r="D38" s="117"/>
      <c r="E38" s="130"/>
      <c r="F38" s="130"/>
      <c r="G38" s="1054"/>
      <c r="H38" s="1054"/>
      <c r="I38" s="1054"/>
      <c r="J38" s="1054"/>
      <c r="K38" s="1054"/>
      <c r="L38" s="1054"/>
      <c r="M38" s="1054"/>
      <c r="N38" s="1054"/>
      <c r="O38" s="1054"/>
      <c r="P38" s="1054"/>
      <c r="Q38" s="1054"/>
      <c r="R38" s="1054"/>
      <c r="S38" s="1054"/>
      <c r="T38" s="1054"/>
      <c r="U38" s="1054"/>
      <c r="V38" s="1054"/>
      <c r="W38" s="1054"/>
      <c r="X38" s="130"/>
      <c r="Y38" s="130"/>
      <c r="Z38" s="130"/>
      <c r="AA38" s="130"/>
      <c r="AB38" s="130"/>
      <c r="AC38" s="85"/>
    </row>
    <row r="39" spans="2:29" ht="19.2" x14ac:dyDescent="0.2">
      <c r="B39" s="117"/>
      <c r="C39" s="117"/>
      <c r="D39" s="117"/>
      <c r="E39" s="130"/>
      <c r="F39" s="130"/>
      <c r="G39" s="283"/>
      <c r="H39" s="283"/>
      <c r="I39" s="283"/>
      <c r="J39" s="283"/>
      <c r="K39" s="283"/>
      <c r="L39" s="283"/>
      <c r="M39" s="283"/>
      <c r="N39" s="283"/>
      <c r="O39" s="283"/>
      <c r="P39" s="283"/>
      <c r="Q39" s="283"/>
      <c r="R39" s="283"/>
      <c r="S39" s="283"/>
      <c r="T39" s="283"/>
      <c r="U39" s="283"/>
      <c r="V39" s="283"/>
      <c r="W39" s="130"/>
      <c r="X39" s="130"/>
      <c r="Y39" s="130"/>
      <c r="Z39" s="130"/>
      <c r="AA39" s="130"/>
      <c r="AB39" s="130"/>
      <c r="AC39" s="85"/>
    </row>
    <row r="40" spans="2:29" ht="21.6" customHeight="1" x14ac:dyDescent="0.2">
      <c r="B40" s="130"/>
      <c r="C40" s="130"/>
      <c r="D40" s="130"/>
      <c r="E40" s="130"/>
      <c r="F40" s="130"/>
      <c r="G40" s="130"/>
      <c r="H40" s="130"/>
      <c r="I40" s="130"/>
      <c r="J40" s="130"/>
      <c r="K40" s="130"/>
      <c r="L40" s="130"/>
      <c r="M40" s="130"/>
      <c r="N40" s="130"/>
      <c r="O40" s="130"/>
      <c r="P40" s="130"/>
      <c r="Q40" s="1056"/>
      <c r="R40" s="1056"/>
      <c r="S40" s="1056"/>
      <c r="T40" s="406" t="s">
        <v>29</v>
      </c>
      <c r="U40" s="1056"/>
      <c r="V40" s="1056"/>
      <c r="W40" s="406" t="s">
        <v>355</v>
      </c>
      <c r="X40" s="1056"/>
      <c r="Y40" s="1056"/>
      <c r="Z40" s="406" t="s">
        <v>991</v>
      </c>
      <c r="AA40" s="284"/>
      <c r="AB40" s="130"/>
      <c r="AC40" s="85"/>
    </row>
    <row r="41" spans="2:29" x14ac:dyDescent="0.2">
      <c r="B41" s="130"/>
      <c r="C41" s="130"/>
      <c r="D41" s="1057" t="s">
        <v>992</v>
      </c>
      <c r="E41" s="1057"/>
      <c r="F41" s="1057"/>
      <c r="G41" s="1057"/>
      <c r="H41" s="1057"/>
      <c r="I41" s="1057"/>
      <c r="J41" s="1057"/>
      <c r="K41" s="1057"/>
      <c r="L41" s="130"/>
      <c r="M41" s="130"/>
      <c r="N41" s="130"/>
      <c r="O41" s="130"/>
      <c r="P41" s="130"/>
      <c r="Q41" s="130"/>
      <c r="R41" s="130"/>
      <c r="S41" s="130"/>
      <c r="T41" s="130"/>
      <c r="U41" s="130"/>
      <c r="V41" s="130"/>
      <c r="W41" s="130"/>
      <c r="X41" s="130"/>
      <c r="Y41" s="130"/>
      <c r="Z41" s="130"/>
      <c r="AA41" s="130"/>
      <c r="AB41" s="130"/>
      <c r="AC41" s="85"/>
    </row>
    <row r="42" spans="2:29" x14ac:dyDescent="0.2">
      <c r="B42" s="130"/>
      <c r="C42" s="285"/>
      <c r="D42" s="285"/>
      <c r="E42" s="285"/>
      <c r="F42" s="285"/>
      <c r="G42" s="285"/>
      <c r="H42" s="285"/>
      <c r="I42" s="285"/>
      <c r="J42" s="285"/>
      <c r="K42" s="130"/>
      <c r="L42" s="130"/>
      <c r="M42" s="130"/>
      <c r="N42" s="130"/>
      <c r="O42" s="130"/>
      <c r="P42" s="130"/>
      <c r="Q42" s="130"/>
      <c r="R42" s="130"/>
      <c r="S42" s="130"/>
      <c r="T42" s="130"/>
      <c r="U42" s="130"/>
      <c r="V42" s="130"/>
      <c r="W42" s="130"/>
      <c r="X42" s="130"/>
      <c r="Y42" s="130"/>
      <c r="Z42" s="130"/>
      <c r="AA42" s="130"/>
      <c r="AB42" s="130"/>
      <c r="AC42" s="85"/>
    </row>
    <row r="43" spans="2:29" ht="31.2" customHeight="1" x14ac:dyDescent="0.2">
      <c r="B43" s="130"/>
      <c r="C43" s="130"/>
      <c r="D43" s="130"/>
      <c r="E43" s="130"/>
      <c r="F43" s="130"/>
      <c r="G43" s="130"/>
      <c r="H43" s="130"/>
      <c r="I43" s="130"/>
      <c r="J43" s="130"/>
      <c r="K43" s="130"/>
      <c r="L43" s="130"/>
      <c r="M43" s="130"/>
      <c r="N43" s="130"/>
      <c r="O43" s="130"/>
      <c r="P43" s="1058" t="s">
        <v>0</v>
      </c>
      <c r="Q43" s="1058"/>
      <c r="R43" s="1059">
        <f>データ入力シート!F6</f>
        <v>0</v>
      </c>
      <c r="S43" s="1059"/>
      <c r="T43" s="1059"/>
      <c r="U43" s="1059"/>
      <c r="V43" s="1059">
        <f>データ入力シート!N6</f>
        <v>0</v>
      </c>
      <c r="W43" s="1059"/>
      <c r="X43" s="1059"/>
      <c r="Y43" s="1059"/>
      <c r="Z43" s="374" t="s">
        <v>1</v>
      </c>
      <c r="AA43" s="284"/>
      <c r="AB43" s="130"/>
      <c r="AC43" s="85"/>
    </row>
    <row r="44" spans="2:29" ht="13.8" customHeight="1" x14ac:dyDescent="0.2">
      <c r="B44" s="130"/>
      <c r="C44" s="130"/>
      <c r="D44" s="130"/>
      <c r="E44" s="130"/>
      <c r="F44" s="130"/>
      <c r="G44" s="130"/>
      <c r="H44" s="130"/>
      <c r="I44" s="130"/>
      <c r="J44" s="130"/>
      <c r="K44" s="130"/>
      <c r="L44" s="130"/>
      <c r="M44" s="130"/>
      <c r="N44" s="130"/>
      <c r="O44" s="284"/>
      <c r="P44" s="284"/>
      <c r="Q44" s="286"/>
      <c r="R44" s="1111"/>
      <c r="S44" s="1111"/>
      <c r="T44" s="1111"/>
      <c r="U44" s="1111"/>
      <c r="V44" s="1111"/>
      <c r="W44" s="1111"/>
      <c r="X44" s="1111"/>
      <c r="Y44" s="1111"/>
      <c r="Z44" s="1111"/>
      <c r="AA44" s="284"/>
      <c r="AB44" s="130"/>
      <c r="AC44" s="85"/>
    </row>
    <row r="45" spans="2:29" ht="27" customHeight="1" x14ac:dyDescent="0.2">
      <c r="B45" s="130"/>
      <c r="C45" s="130"/>
      <c r="D45" s="1083" t="s">
        <v>993</v>
      </c>
      <c r="E45" s="1083"/>
      <c r="F45" s="1083"/>
      <c r="G45" s="1041" t="s">
        <v>1123</v>
      </c>
      <c r="H45" s="1042"/>
      <c r="I45" s="1042"/>
      <c r="J45" s="1042"/>
      <c r="K45" s="1042"/>
      <c r="L45" s="1042"/>
      <c r="M45" s="1042"/>
      <c r="N45" s="1042"/>
      <c r="O45" s="1042"/>
      <c r="P45" s="1042"/>
      <c r="Q45" s="1042"/>
      <c r="R45" s="1042"/>
      <c r="S45" s="1042"/>
      <c r="T45" s="1042"/>
      <c r="U45" s="1042"/>
      <c r="V45" s="1042"/>
      <c r="W45" s="1042"/>
      <c r="X45" s="1042"/>
      <c r="Y45" s="1042"/>
      <c r="Z45" s="1042"/>
      <c r="AA45" s="285"/>
      <c r="AB45" s="285"/>
      <c r="AC45" s="85"/>
    </row>
    <row r="46" spans="2:29" ht="20.399999999999999" customHeight="1" x14ac:dyDescent="0.2">
      <c r="B46" s="130"/>
      <c r="C46" s="130"/>
      <c r="D46" s="1083" t="s">
        <v>1124</v>
      </c>
      <c r="E46" s="1083"/>
      <c r="F46" s="1083"/>
      <c r="G46" s="1083"/>
      <c r="H46" s="1083"/>
      <c r="I46" s="1083"/>
      <c r="J46" s="1083"/>
      <c r="K46" s="1083"/>
      <c r="L46" s="1083"/>
      <c r="M46" s="1083"/>
      <c r="N46" s="1083"/>
      <c r="O46" s="1083"/>
      <c r="P46" s="1083"/>
      <c r="Q46" s="1083"/>
      <c r="R46" s="1083"/>
      <c r="S46" s="1083"/>
      <c r="T46" s="1083"/>
      <c r="U46" s="1083"/>
      <c r="V46" s="1083"/>
      <c r="W46" s="1083"/>
      <c r="X46" s="1083"/>
      <c r="Y46" s="1083"/>
      <c r="Z46" s="1083"/>
      <c r="AA46" s="285"/>
      <c r="AB46" s="130"/>
      <c r="AC46" s="85"/>
    </row>
    <row r="47" spans="2:29" x14ac:dyDescent="0.2">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85"/>
    </row>
    <row r="48" spans="2:29" ht="22.95" customHeight="1" x14ac:dyDescent="0.2">
      <c r="B48" s="1084" t="s">
        <v>2</v>
      </c>
      <c r="C48" s="1085"/>
      <c r="D48" s="1085"/>
      <c r="E48" s="1086"/>
      <c r="F48" s="1087">
        <f>F14</f>
        <v>0</v>
      </c>
      <c r="G48" s="1088"/>
      <c r="H48" s="1088"/>
      <c r="I48" s="1088"/>
      <c r="J48" s="1088"/>
      <c r="K48" s="1088">
        <f>K14</f>
        <v>0</v>
      </c>
      <c r="L48" s="1088"/>
      <c r="M48" s="1088"/>
      <c r="N48" s="1088"/>
      <c r="O48" s="1089"/>
      <c r="P48" s="1064" t="str">
        <f>IF(ISBLANK(データ入力シート!D9),"",TEXT(データ入力シート!D9,"yyyy年(gggee年)m月d日"))</f>
        <v/>
      </c>
      <c r="Q48" s="1065"/>
      <c r="R48" s="1065"/>
      <c r="S48" s="1066"/>
      <c r="T48" s="1066"/>
      <c r="U48" s="1066"/>
      <c r="V48" s="1066"/>
      <c r="W48" s="1066"/>
      <c r="X48" s="1066"/>
      <c r="Y48" s="1060" t="s">
        <v>1023</v>
      </c>
      <c r="Z48" s="1061"/>
      <c r="AA48" s="1048" t="str">
        <f>AA14</f>
        <v>性別</v>
      </c>
      <c r="AB48" s="1049"/>
      <c r="AC48" s="85"/>
    </row>
    <row r="49" spans="1:29" ht="22.95" customHeight="1" x14ac:dyDescent="0.2">
      <c r="B49" s="1073" t="s">
        <v>994</v>
      </c>
      <c r="C49" s="1074"/>
      <c r="D49" s="1074"/>
      <c r="E49" s="1075"/>
      <c r="F49" s="1079">
        <f>F15</f>
        <v>0</v>
      </c>
      <c r="G49" s="1080"/>
      <c r="H49" s="1080"/>
      <c r="I49" s="1080"/>
      <c r="J49" s="1080"/>
      <c r="K49" s="1080">
        <f>K15</f>
        <v>0</v>
      </c>
      <c r="L49" s="1080"/>
      <c r="M49" s="1080"/>
      <c r="N49" s="1080"/>
      <c r="O49" s="1109"/>
      <c r="P49" s="1067"/>
      <c r="Q49" s="1068"/>
      <c r="R49" s="1068"/>
      <c r="S49" s="1069"/>
      <c r="T49" s="1069"/>
      <c r="U49" s="1069"/>
      <c r="V49" s="1069"/>
      <c r="W49" s="1069"/>
      <c r="X49" s="1069"/>
      <c r="Y49" s="1062"/>
      <c r="Z49" s="1063"/>
      <c r="AA49" s="1050" t="str">
        <f>IF(ISBLANK(データ入力シート!D10),"",IF(データ入力シート!D10=1,"男","女"))</f>
        <v/>
      </c>
      <c r="AB49" s="1051"/>
      <c r="AC49" s="85"/>
    </row>
    <row r="50" spans="1:29" ht="22.95" customHeight="1" x14ac:dyDescent="0.2">
      <c r="B50" s="1076"/>
      <c r="C50" s="1077"/>
      <c r="D50" s="1077"/>
      <c r="E50" s="1078"/>
      <c r="F50" s="1081"/>
      <c r="G50" s="1082"/>
      <c r="H50" s="1082"/>
      <c r="I50" s="1082"/>
      <c r="J50" s="1082"/>
      <c r="K50" s="1082"/>
      <c r="L50" s="1082"/>
      <c r="M50" s="1082"/>
      <c r="N50" s="1082"/>
      <c r="O50" s="1110"/>
      <c r="P50" s="1070"/>
      <c r="Q50" s="1071"/>
      <c r="R50" s="1071"/>
      <c r="S50" s="1072"/>
      <c r="T50" s="1072"/>
      <c r="U50" s="1072"/>
      <c r="V50" s="1072"/>
      <c r="W50" s="1072"/>
      <c r="X50" s="1072"/>
      <c r="Y50" s="1062"/>
      <c r="Z50" s="1063"/>
      <c r="AA50" s="1052"/>
      <c r="AB50" s="1053"/>
      <c r="AC50" s="85"/>
    </row>
    <row r="51" spans="1:29" ht="22.95" customHeight="1" x14ac:dyDescent="0.2">
      <c r="B51" s="1090" t="s">
        <v>997</v>
      </c>
      <c r="C51" s="1091"/>
      <c r="D51" s="1091"/>
      <c r="E51" s="1092"/>
      <c r="F51" s="287">
        <f>F17</f>
        <v>0</v>
      </c>
      <c r="G51" s="1093">
        <f>データ入力シート!D11</f>
        <v>0</v>
      </c>
      <c r="H51" s="1094"/>
      <c r="I51" s="1094"/>
      <c r="J51" s="1094"/>
      <c r="K51" s="1094"/>
      <c r="L51" s="1094"/>
      <c r="M51" s="1094"/>
      <c r="N51" s="1094"/>
      <c r="O51" s="1094"/>
      <c r="P51" s="1094"/>
      <c r="Q51" s="1094"/>
      <c r="R51" s="1094"/>
      <c r="S51" s="1094"/>
      <c r="T51" s="1094"/>
      <c r="U51" s="1094"/>
      <c r="V51" s="1094"/>
      <c r="W51" s="1094"/>
      <c r="X51" s="1094"/>
      <c r="Y51" s="1094"/>
      <c r="Z51" s="1094"/>
      <c r="AA51" s="1094"/>
      <c r="AB51" s="1095"/>
      <c r="AC51" s="85"/>
    </row>
    <row r="52" spans="1:29" ht="22.95" customHeight="1" x14ac:dyDescent="0.2">
      <c r="B52" s="1098" t="s">
        <v>1225</v>
      </c>
      <c r="C52" s="1099"/>
      <c r="D52" s="1099"/>
      <c r="E52" s="1100"/>
      <c r="F52" s="302"/>
      <c r="G52" s="1096"/>
      <c r="H52" s="1096"/>
      <c r="I52" s="1096"/>
      <c r="J52" s="1096"/>
      <c r="K52" s="1096"/>
      <c r="L52" s="1096"/>
      <c r="M52" s="1096"/>
      <c r="N52" s="1096"/>
      <c r="O52" s="1096"/>
      <c r="P52" s="1096"/>
      <c r="Q52" s="1096"/>
      <c r="R52" s="1096"/>
      <c r="S52" s="1096"/>
      <c r="T52" s="1096"/>
      <c r="U52" s="1096"/>
      <c r="V52" s="1096"/>
      <c r="W52" s="1096"/>
      <c r="X52" s="1096"/>
      <c r="Y52" s="1096"/>
      <c r="Z52" s="1096"/>
      <c r="AA52" s="1096"/>
      <c r="AB52" s="1097"/>
      <c r="AC52" s="85"/>
    </row>
    <row r="53" spans="1:29" s="71" customFormat="1" ht="35.4" customHeight="1" x14ac:dyDescent="0.2">
      <c r="A53" s="130"/>
      <c r="B53" s="1035" t="s">
        <v>1125</v>
      </c>
      <c r="C53" s="1036"/>
      <c r="D53" s="1036"/>
      <c r="E53" s="1036"/>
      <c r="F53" s="1036"/>
      <c r="G53" s="1036"/>
      <c r="H53" s="1036"/>
      <c r="I53" s="1036"/>
      <c r="J53" s="1037"/>
      <c r="K53" s="289"/>
      <c r="L53" s="290" t="s">
        <v>1126</v>
      </c>
      <c r="M53" s="291" t="s">
        <v>1411</v>
      </c>
      <c r="N53" s="1033" t="str">
        <f>データ入力シート!D4&amp;""</f>
        <v/>
      </c>
      <c r="O53" s="1034"/>
      <c r="P53" s="1034"/>
      <c r="Q53" s="1034"/>
      <c r="R53" s="1034"/>
      <c r="S53" s="1034"/>
      <c r="T53" s="290" t="s">
        <v>1127</v>
      </c>
      <c r="U53" s="291" t="s">
        <v>1128</v>
      </c>
      <c r="V53" s="291"/>
      <c r="W53" s="291"/>
      <c r="X53" s="291" t="s">
        <v>1129</v>
      </c>
      <c r="Y53" s="291"/>
      <c r="Z53" s="291"/>
      <c r="AA53" s="291"/>
      <c r="AB53" s="292"/>
      <c r="AC53" s="165"/>
    </row>
    <row r="54" spans="1:29" ht="22.95" customHeight="1" x14ac:dyDescent="0.2">
      <c r="B54" s="1090" t="s">
        <v>1019</v>
      </c>
      <c r="C54" s="1091"/>
      <c r="D54" s="1091"/>
      <c r="E54" s="1092"/>
      <c r="F54" s="274" t="s">
        <v>998</v>
      </c>
      <c r="G54" s="1124" t="str">
        <f>G20</f>
        <v/>
      </c>
      <c r="H54" s="1124"/>
      <c r="I54" s="411" t="s">
        <v>381</v>
      </c>
      <c r="J54" s="1124" t="str">
        <f>J20</f>
        <v/>
      </c>
      <c r="K54" s="1124"/>
      <c r="L54" s="275" t="s">
        <v>999</v>
      </c>
      <c r="M54" s="117"/>
      <c r="N54" s="117"/>
      <c r="O54" s="275"/>
      <c r="P54" s="275"/>
      <c r="Q54" s="275"/>
      <c r="R54" s="275"/>
      <c r="S54" s="275"/>
      <c r="T54" s="275"/>
      <c r="U54" s="275"/>
      <c r="V54" s="275"/>
      <c r="W54" s="275"/>
      <c r="X54" s="275"/>
      <c r="Y54" s="275"/>
      <c r="Z54" s="275"/>
      <c r="AA54" s="275"/>
      <c r="AB54" s="276"/>
      <c r="AC54" s="85"/>
    </row>
    <row r="55" spans="1:29" ht="22.95" customHeight="1" x14ac:dyDescent="0.2">
      <c r="B55" s="1073"/>
      <c r="C55" s="1074"/>
      <c r="D55" s="1074"/>
      <c r="E55" s="1075"/>
      <c r="F55" s="297"/>
      <c r="G55" s="1107" t="str">
        <f>データ入力シート!D13&amp;""</f>
        <v/>
      </c>
      <c r="H55" s="1107"/>
      <c r="I55" s="1107"/>
      <c r="J55" s="1107"/>
      <c r="K55" s="1107"/>
      <c r="L55" s="1107"/>
      <c r="M55" s="1107"/>
      <c r="N55" s="1107"/>
      <c r="O55" s="1107"/>
      <c r="P55" s="1107"/>
      <c r="Q55" s="1107"/>
      <c r="R55" s="1107"/>
      <c r="S55" s="1107"/>
      <c r="T55" s="1107"/>
      <c r="U55" s="1107"/>
      <c r="V55" s="1107"/>
      <c r="W55" s="1107"/>
      <c r="X55" s="1107"/>
      <c r="Y55" s="1107"/>
      <c r="Z55" s="1107"/>
      <c r="AA55" s="1107"/>
      <c r="AB55" s="1108"/>
      <c r="AC55" s="85"/>
    </row>
    <row r="56" spans="1:29" ht="22.95" customHeight="1" x14ac:dyDescent="0.2">
      <c r="B56" s="1073"/>
      <c r="C56" s="1074"/>
      <c r="D56" s="1074"/>
      <c r="E56" s="1075"/>
      <c r="F56" s="280" t="s">
        <v>1001</v>
      </c>
      <c r="G56" s="281"/>
      <c r="H56" s="117"/>
      <c r="I56" s="117"/>
      <c r="J56" s="117"/>
      <c r="K56" s="281"/>
      <c r="L56" s="281"/>
      <c r="M56" s="1133" t="str">
        <f>データ入力シート!D14&amp;""</f>
        <v/>
      </c>
      <c r="N56" s="1134"/>
      <c r="O56" s="1134"/>
      <c r="P56" s="1134"/>
      <c r="Q56" s="1134"/>
      <c r="R56" s="1134"/>
      <c r="S56" s="1134"/>
      <c r="T56" s="1134"/>
      <c r="U56" s="1134"/>
      <c r="V56" s="1134"/>
      <c r="W56" s="1134"/>
      <c r="X56" s="1134"/>
      <c r="Y56" s="1134"/>
      <c r="Z56" s="1134"/>
      <c r="AA56" s="1134"/>
      <c r="AB56" s="1135"/>
      <c r="AC56" s="85"/>
    </row>
    <row r="57" spans="1:29" ht="22.95" customHeight="1" x14ac:dyDescent="0.2">
      <c r="B57" s="1073"/>
      <c r="C57" s="1074"/>
      <c r="D57" s="1074"/>
      <c r="E57" s="1075"/>
      <c r="F57" s="1130" t="s">
        <v>6</v>
      </c>
      <c r="G57" s="1103"/>
      <c r="H57" s="1103"/>
      <c r="I57" s="1103"/>
      <c r="J57" s="1103"/>
      <c r="K57" s="1131">
        <f>K23</f>
        <v>0</v>
      </c>
      <c r="L57" s="1131"/>
      <c r="M57" s="1131"/>
      <c r="N57" s="1131"/>
      <c r="O57" s="1131"/>
      <c r="P57" s="1131"/>
      <c r="Q57" s="1131"/>
      <c r="R57" s="1131"/>
      <c r="S57" s="1131"/>
      <c r="T57" s="1131"/>
      <c r="U57" s="1131"/>
      <c r="V57" s="1131"/>
      <c r="W57" s="1131"/>
      <c r="X57" s="1131"/>
      <c r="Y57" s="1131"/>
      <c r="Z57" s="1131"/>
      <c r="AA57" s="1131"/>
      <c r="AB57" s="1132"/>
      <c r="AC57" s="85"/>
    </row>
    <row r="58" spans="1:29" ht="22.95" customHeight="1" x14ac:dyDescent="0.2">
      <c r="B58" s="1076"/>
      <c r="C58" s="1077"/>
      <c r="D58" s="1077"/>
      <c r="E58" s="1078"/>
      <c r="F58" s="1125" t="s">
        <v>1000</v>
      </c>
      <c r="G58" s="1126"/>
      <c r="H58" s="1126"/>
      <c r="I58" s="1102">
        <f>I24</f>
        <v>0</v>
      </c>
      <c r="J58" s="1102"/>
      <c r="K58" s="407" t="s">
        <v>18</v>
      </c>
      <c r="L58" s="1102">
        <f>L24</f>
        <v>0</v>
      </c>
      <c r="M58" s="1102"/>
      <c r="N58" s="408" t="s">
        <v>999</v>
      </c>
      <c r="O58" s="1102">
        <f>O24</f>
        <v>0</v>
      </c>
      <c r="P58" s="1102"/>
      <c r="Q58" s="117"/>
      <c r="R58" s="1103" t="s">
        <v>7</v>
      </c>
      <c r="S58" s="1103"/>
      <c r="T58" s="1102">
        <f>T24</f>
        <v>0</v>
      </c>
      <c r="U58" s="1102"/>
      <c r="V58" s="407" t="s">
        <v>18</v>
      </c>
      <c r="W58" s="1102">
        <f>W24</f>
        <v>0</v>
      </c>
      <c r="X58" s="1102"/>
      <c r="Y58" s="408" t="s">
        <v>999</v>
      </c>
      <c r="Z58" s="1102">
        <f>Z24</f>
        <v>0</v>
      </c>
      <c r="AA58" s="1102"/>
      <c r="AB58" s="295"/>
      <c r="AC58" s="85"/>
    </row>
    <row r="59" spans="1:29" ht="22.95" customHeight="1" x14ac:dyDescent="0.2">
      <c r="B59" s="1115" t="s">
        <v>1097</v>
      </c>
      <c r="C59" s="1116"/>
      <c r="D59" s="1116"/>
      <c r="E59" s="1117"/>
      <c r="F59" s="274" t="s">
        <v>998</v>
      </c>
      <c r="G59" s="1124" t="str">
        <f>G25</f>
        <v/>
      </c>
      <c r="H59" s="1124"/>
      <c r="I59" s="411" t="s">
        <v>381</v>
      </c>
      <c r="J59" s="1124" t="str">
        <f>J25</f>
        <v/>
      </c>
      <c r="K59" s="1124"/>
      <c r="L59" s="275" t="s">
        <v>999</v>
      </c>
      <c r="M59" s="296"/>
      <c r="N59" s="117"/>
      <c r="O59" s="275"/>
      <c r="P59" s="275"/>
      <c r="Q59" s="275"/>
      <c r="R59" s="275"/>
      <c r="S59" s="275"/>
      <c r="T59" s="275"/>
      <c r="U59" s="275"/>
      <c r="V59" s="275"/>
      <c r="W59" s="275"/>
      <c r="X59" s="275"/>
      <c r="Y59" s="275"/>
      <c r="Z59" s="275"/>
      <c r="AA59" s="275"/>
      <c r="AB59" s="276"/>
      <c r="AC59" s="85"/>
    </row>
    <row r="60" spans="1:29" ht="22.95" customHeight="1" x14ac:dyDescent="0.2">
      <c r="B60" s="1118"/>
      <c r="C60" s="1119"/>
      <c r="D60" s="1119"/>
      <c r="E60" s="1120"/>
      <c r="F60" s="303">
        <f>F26</f>
        <v>0</v>
      </c>
      <c r="G60" s="1136" t="str">
        <f>データ入力シート!D19&amp;""</f>
        <v/>
      </c>
      <c r="H60" s="1107"/>
      <c r="I60" s="1107"/>
      <c r="J60" s="1107"/>
      <c r="K60" s="1107"/>
      <c r="L60" s="1107"/>
      <c r="M60" s="1107"/>
      <c r="N60" s="1107"/>
      <c r="O60" s="1107"/>
      <c r="P60" s="1107"/>
      <c r="Q60" s="1107"/>
      <c r="R60" s="1107"/>
      <c r="S60" s="1107"/>
      <c r="T60" s="1107"/>
      <c r="U60" s="1107"/>
      <c r="V60" s="1107"/>
      <c r="W60" s="1107"/>
      <c r="X60" s="1107"/>
      <c r="Y60" s="1107"/>
      <c r="Z60" s="1107"/>
      <c r="AA60" s="1107"/>
      <c r="AB60" s="1108"/>
      <c r="AC60" s="85"/>
    </row>
    <row r="61" spans="1:29" ht="22.95" customHeight="1" x14ac:dyDescent="0.2">
      <c r="B61" s="1118"/>
      <c r="C61" s="1119"/>
      <c r="D61" s="1119"/>
      <c r="E61" s="1120"/>
      <c r="F61" s="278" t="s">
        <v>1002</v>
      </c>
      <c r="G61" s="281"/>
      <c r="H61" s="117"/>
      <c r="I61" s="117"/>
      <c r="J61" s="117"/>
      <c r="K61" s="281"/>
      <c r="L61" s="281"/>
      <c r="M61" s="1104" t="str">
        <f>データ入力シート!D20&amp;""</f>
        <v/>
      </c>
      <c r="N61" s="1127"/>
      <c r="O61" s="1127"/>
      <c r="P61" s="1127"/>
      <c r="Q61" s="1127"/>
      <c r="R61" s="1127"/>
      <c r="S61" s="1127"/>
      <c r="T61" s="1127"/>
      <c r="U61" s="1127"/>
      <c r="V61" s="1127"/>
      <c r="W61" s="1127"/>
      <c r="X61" s="1127"/>
      <c r="Y61" s="1127"/>
      <c r="Z61" s="1127"/>
      <c r="AA61" s="1127"/>
      <c r="AB61" s="1128"/>
      <c r="AC61" s="85"/>
    </row>
    <row r="62" spans="1:29" ht="22.95" customHeight="1" x14ac:dyDescent="0.2">
      <c r="B62" s="1121"/>
      <c r="C62" s="1122"/>
      <c r="D62" s="1122"/>
      <c r="E62" s="1123"/>
      <c r="F62" s="1125" t="s">
        <v>1000</v>
      </c>
      <c r="G62" s="1126"/>
      <c r="H62" s="1126"/>
      <c r="I62" s="1112">
        <f>I28</f>
        <v>0</v>
      </c>
      <c r="J62" s="1112"/>
      <c r="K62" s="407" t="s">
        <v>18</v>
      </c>
      <c r="L62" s="1112">
        <f>L28</f>
        <v>0</v>
      </c>
      <c r="M62" s="1112"/>
      <c r="N62" s="408" t="s">
        <v>999</v>
      </c>
      <c r="O62" s="1112">
        <f>O28</f>
        <v>0</v>
      </c>
      <c r="P62" s="1112"/>
      <c r="Q62" s="281"/>
      <c r="R62" s="1103" t="s">
        <v>7</v>
      </c>
      <c r="S62" s="1103"/>
      <c r="T62" s="1112">
        <f>T28</f>
        <v>0</v>
      </c>
      <c r="U62" s="1112"/>
      <c r="V62" s="407" t="s">
        <v>18</v>
      </c>
      <c r="W62" s="1113" t="str">
        <f>W28&amp;""</f>
        <v/>
      </c>
      <c r="X62" s="1113"/>
      <c r="Y62" s="408" t="s">
        <v>999</v>
      </c>
      <c r="Z62" s="1112">
        <f>Z28</f>
        <v>0</v>
      </c>
      <c r="AA62" s="1112"/>
      <c r="AB62" s="298"/>
      <c r="AC62" s="85"/>
    </row>
    <row r="63" spans="1:29" s="71" customFormat="1" ht="29.4" customHeight="1" x14ac:dyDescent="0.2">
      <c r="A63" s="130"/>
      <c r="B63" s="1035" t="s">
        <v>1089</v>
      </c>
      <c r="C63" s="1036"/>
      <c r="D63" s="1036"/>
      <c r="E63" s="1037"/>
      <c r="F63" s="1043" t="s">
        <v>1090</v>
      </c>
      <c r="G63" s="1044"/>
      <c r="H63" s="1044"/>
      <c r="I63" s="1044"/>
      <c r="J63" s="1044"/>
      <c r="K63" s="1044"/>
      <c r="L63" s="1044"/>
      <c r="M63" s="1044"/>
      <c r="N63" s="1044"/>
      <c r="O63" s="1044"/>
      <c r="P63" s="1044"/>
      <c r="Q63" s="1044"/>
      <c r="R63" s="1044"/>
      <c r="S63" s="1044"/>
      <c r="T63" s="1044"/>
      <c r="U63" s="1044"/>
      <c r="V63" s="1044"/>
      <c r="W63" s="1044"/>
      <c r="X63" s="1044"/>
      <c r="Y63" s="1044"/>
      <c r="Z63" s="1044"/>
      <c r="AA63" s="1044"/>
      <c r="AB63" s="1045"/>
      <c r="AC63" s="165"/>
    </row>
    <row r="64" spans="1:29" ht="4.2" customHeight="1" x14ac:dyDescent="0.2">
      <c r="A64" s="117"/>
      <c r="B64" s="1114"/>
      <c r="C64" s="1114"/>
      <c r="D64" s="1114"/>
      <c r="E64" s="1114"/>
      <c r="F64" s="1114"/>
      <c r="G64" s="1114"/>
      <c r="H64" s="1114"/>
      <c r="I64" s="1114"/>
      <c r="J64" s="1114"/>
      <c r="K64" s="1114"/>
      <c r="L64" s="1114"/>
      <c r="M64" s="1114"/>
      <c r="N64" s="1114"/>
      <c r="O64" s="1114"/>
      <c r="P64" s="1114"/>
      <c r="Q64" s="1114"/>
      <c r="R64" s="1114"/>
      <c r="S64" s="1114"/>
      <c r="T64" s="1114"/>
      <c r="U64" s="1114"/>
      <c r="V64" s="1114"/>
      <c r="W64" s="1114"/>
      <c r="X64" s="1114"/>
      <c r="Y64" s="1114"/>
      <c r="Z64" s="1114"/>
      <c r="AA64" s="1114"/>
      <c r="AB64" s="1114"/>
      <c r="AC64" s="86"/>
    </row>
    <row r="65" spans="2:29" ht="1.8" customHeight="1" x14ac:dyDescent="0.2">
      <c r="B65" s="117"/>
      <c r="C65" s="299"/>
      <c r="D65" s="299"/>
      <c r="E65" s="299"/>
      <c r="F65" s="300"/>
      <c r="G65" s="300"/>
      <c r="H65" s="300"/>
      <c r="I65" s="300"/>
      <c r="J65" s="300"/>
      <c r="K65" s="300"/>
      <c r="L65" s="300"/>
      <c r="M65" s="301"/>
      <c r="N65" s="301"/>
      <c r="O65" s="301"/>
      <c r="P65" s="299"/>
      <c r="Q65" s="117"/>
      <c r="R65" s="117"/>
      <c r="S65" s="117"/>
      <c r="T65" s="117"/>
      <c r="U65" s="117"/>
      <c r="V65" s="117"/>
      <c r="W65" s="117"/>
      <c r="X65" s="117"/>
      <c r="Y65" s="117"/>
      <c r="Z65" s="117"/>
      <c r="AA65" s="117"/>
      <c r="AB65" s="117"/>
      <c r="AC65" s="85"/>
    </row>
    <row r="66" spans="2:29" x14ac:dyDescent="0.2">
      <c r="B66" s="130" t="s">
        <v>1091</v>
      </c>
      <c r="C66" s="130"/>
      <c r="D66" s="117" t="s">
        <v>1098</v>
      </c>
      <c r="E66" s="117"/>
      <c r="F66" s="117" t="s">
        <v>1093</v>
      </c>
      <c r="G66" s="117"/>
      <c r="H66" s="117" t="s">
        <v>1094</v>
      </c>
      <c r="I66" s="117"/>
      <c r="J66" s="117"/>
      <c r="K66" s="117"/>
      <c r="L66" s="117"/>
      <c r="M66" s="117"/>
      <c r="N66" s="117"/>
      <c r="O66" s="117"/>
      <c r="P66" s="117"/>
      <c r="Q66" s="117"/>
      <c r="R66" s="117"/>
      <c r="S66" s="117"/>
      <c r="T66" s="117"/>
      <c r="U66" s="117"/>
      <c r="V66" s="117"/>
      <c r="W66" s="117"/>
      <c r="X66" s="117"/>
      <c r="Y66" s="117"/>
      <c r="Z66" s="117"/>
      <c r="AA66" s="117"/>
      <c r="AB66" s="117"/>
      <c r="AC66" s="85"/>
    </row>
    <row r="67" spans="2:29" ht="138" customHeight="1" x14ac:dyDescent="0.2">
      <c r="B67" s="1046" t="s">
        <v>1417</v>
      </c>
      <c r="C67" s="1047"/>
      <c r="D67" s="1047"/>
      <c r="E67" s="1047"/>
      <c r="F67" s="1047"/>
      <c r="G67" s="1047"/>
      <c r="H67" s="1047"/>
      <c r="I67" s="1047"/>
      <c r="J67" s="1047"/>
      <c r="K67" s="1047"/>
      <c r="L67" s="1047"/>
      <c r="M67" s="1047"/>
      <c r="N67" s="1047"/>
      <c r="O67" s="1047"/>
      <c r="P67" s="1047"/>
      <c r="Q67" s="1047"/>
      <c r="R67" s="1047"/>
      <c r="S67" s="1047"/>
      <c r="T67" s="1047"/>
      <c r="U67" s="1047"/>
      <c r="V67" s="1047"/>
      <c r="W67" s="1047"/>
      <c r="X67" s="1047"/>
      <c r="Y67" s="1047"/>
      <c r="Z67" s="1047"/>
      <c r="AA67" s="1047"/>
      <c r="AB67" s="1047"/>
      <c r="AC67" s="85"/>
    </row>
  </sheetData>
  <sheetProtection algorithmName="SHA-512" hashValue="MZBfLtmjeKl6oDEg4ViG8N9I0gsVJZX5cz10qRwEcrNy30eTFKO2pklXNmjQGsqmeUja4y3DtbxGuROx9wBjbg==" saltValue="NHd2lIyJvmph8OBBzoufZg==" spinCount="100000" sheet="1" objects="1" scenarios="1"/>
  <mergeCells count="120">
    <mergeCell ref="B67:AB67"/>
    <mergeCell ref="R62:S62"/>
    <mergeCell ref="T62:U62"/>
    <mergeCell ref="W62:X62"/>
    <mergeCell ref="Z62:AA62"/>
    <mergeCell ref="B64:AB64"/>
    <mergeCell ref="B59:E62"/>
    <mergeCell ref="G59:H59"/>
    <mergeCell ref="J59:K59"/>
    <mergeCell ref="F62:H62"/>
    <mergeCell ref="I62:J62"/>
    <mergeCell ref="L62:M62"/>
    <mergeCell ref="O62:P62"/>
    <mergeCell ref="M61:AB61"/>
    <mergeCell ref="G60:AB60"/>
    <mergeCell ref="B63:E63"/>
    <mergeCell ref="F63:AB63"/>
    <mergeCell ref="AA48:AB48"/>
    <mergeCell ref="AA49:AB50"/>
    <mergeCell ref="B51:E51"/>
    <mergeCell ref="B52:E52"/>
    <mergeCell ref="B54:E58"/>
    <mergeCell ref="G54:H54"/>
    <mergeCell ref="J54:K54"/>
    <mergeCell ref="F57:J57"/>
    <mergeCell ref="K57:AB57"/>
    <mergeCell ref="F58:H58"/>
    <mergeCell ref="I58:J58"/>
    <mergeCell ref="L58:M58"/>
    <mergeCell ref="O58:P58"/>
    <mergeCell ref="R58:S58"/>
    <mergeCell ref="T58:U58"/>
    <mergeCell ref="W58:X58"/>
    <mergeCell ref="Z58:AA58"/>
    <mergeCell ref="M56:AB56"/>
    <mergeCell ref="G55:AB55"/>
    <mergeCell ref="Y48:Z50"/>
    <mergeCell ref="B49:E50"/>
    <mergeCell ref="F49:J50"/>
    <mergeCell ref="K49:O50"/>
    <mergeCell ref="G51:AB52"/>
    <mergeCell ref="R44:Z44"/>
    <mergeCell ref="D45:F45"/>
    <mergeCell ref="D46:Z46"/>
    <mergeCell ref="B48:E48"/>
    <mergeCell ref="F48:J48"/>
    <mergeCell ref="K48:O48"/>
    <mergeCell ref="P48:X50"/>
    <mergeCell ref="Q40:S40"/>
    <mergeCell ref="U40:V40"/>
    <mergeCell ref="X40:Y40"/>
    <mergeCell ref="D41:K41"/>
    <mergeCell ref="P43:Q43"/>
    <mergeCell ref="R43:U43"/>
    <mergeCell ref="V43:Y43"/>
    <mergeCell ref="R10:Z10"/>
    <mergeCell ref="B19:J19"/>
    <mergeCell ref="R28:S28"/>
    <mergeCell ref="T28:U28"/>
    <mergeCell ref="W28:X28"/>
    <mergeCell ref="Z28:AA28"/>
    <mergeCell ref="B30:AB30"/>
    <mergeCell ref="G37:W38"/>
    <mergeCell ref="B25:E28"/>
    <mergeCell ref="G25:H25"/>
    <mergeCell ref="J25:K25"/>
    <mergeCell ref="F28:H28"/>
    <mergeCell ref="I28:J28"/>
    <mergeCell ref="L28:M28"/>
    <mergeCell ref="O28:P28"/>
    <mergeCell ref="M27:AB27"/>
    <mergeCell ref="G26:AB26"/>
    <mergeCell ref="B20:E24"/>
    <mergeCell ref="G20:H20"/>
    <mergeCell ref="J20:K20"/>
    <mergeCell ref="F23:J23"/>
    <mergeCell ref="K23:AB23"/>
    <mergeCell ref="F24:H24"/>
    <mergeCell ref="I24:J24"/>
    <mergeCell ref="D12:Z12"/>
    <mergeCell ref="B14:E14"/>
    <mergeCell ref="F14:J14"/>
    <mergeCell ref="K14:O14"/>
    <mergeCell ref="B17:E17"/>
    <mergeCell ref="G17:AB18"/>
    <mergeCell ref="B18:E18"/>
    <mergeCell ref="N19:S19"/>
    <mergeCell ref="O24:P24"/>
    <mergeCell ref="R24:S24"/>
    <mergeCell ref="T24:U24"/>
    <mergeCell ref="W24:X24"/>
    <mergeCell ref="Z24:AA24"/>
    <mergeCell ref="M22:AB22"/>
    <mergeCell ref="G21:AB21"/>
    <mergeCell ref="K15:O16"/>
    <mergeCell ref="L24:M24"/>
    <mergeCell ref="N53:S53"/>
    <mergeCell ref="B53:J53"/>
    <mergeCell ref="B2:D2"/>
    <mergeCell ref="B3:D3"/>
    <mergeCell ref="G11:Z11"/>
    <mergeCell ref="B29:E29"/>
    <mergeCell ref="F29:AB29"/>
    <mergeCell ref="B34:AB34"/>
    <mergeCell ref="G45:Z45"/>
    <mergeCell ref="AA14:AB14"/>
    <mergeCell ref="AA15:AB16"/>
    <mergeCell ref="G3:W4"/>
    <mergeCell ref="Q6:S6"/>
    <mergeCell ref="U6:V6"/>
    <mergeCell ref="X6:Y6"/>
    <mergeCell ref="D7:K7"/>
    <mergeCell ref="P9:Q9"/>
    <mergeCell ref="R9:U9"/>
    <mergeCell ref="V9:Y9"/>
    <mergeCell ref="Y14:Z16"/>
    <mergeCell ref="P14:X16"/>
    <mergeCell ref="B15:E16"/>
    <mergeCell ref="F15:J16"/>
    <mergeCell ref="D11:F11"/>
  </mergeCells>
  <phoneticPr fontId="59"/>
  <pageMargins left="0.6692913385826772" right="0.66929133858267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0000"/>
  </sheetPr>
  <dimension ref="A1:AO149"/>
  <sheetViews>
    <sheetView showGridLines="0" topLeftCell="C1" zoomScaleNormal="100" zoomScaleSheetLayoutView="100" workbookViewId="0">
      <selection activeCell="C1" sqref="C1"/>
    </sheetView>
  </sheetViews>
  <sheetFormatPr defaultColWidth="9" defaultRowHeight="13.2" x14ac:dyDescent="0.2"/>
  <cols>
    <col min="1" max="2" width="4.33203125" style="79" hidden="1" customWidth="1"/>
    <col min="3" max="41" width="2.33203125" style="83" customWidth="1"/>
    <col min="42" max="16384" width="9" style="79"/>
  </cols>
  <sheetData>
    <row r="1" spans="3:41" ht="15.75" customHeight="1" x14ac:dyDescent="0.2">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3:41" ht="15.75" customHeight="1" x14ac:dyDescent="0.2">
      <c r="C2" s="304"/>
      <c r="D2" s="304"/>
      <c r="E2" s="305"/>
      <c r="F2" s="305"/>
      <c r="G2" s="305"/>
      <c r="H2" s="305"/>
      <c r="I2" s="304"/>
      <c r="J2" s="304"/>
      <c r="K2" s="304"/>
      <c r="L2" s="304"/>
      <c r="M2" s="304"/>
      <c r="N2" s="304"/>
      <c r="O2" s="304"/>
      <c r="P2" s="304"/>
      <c r="Q2" s="304"/>
      <c r="R2" s="304"/>
      <c r="S2" s="304"/>
      <c r="T2" s="304"/>
      <c r="U2" s="1146" t="s">
        <v>1099</v>
      </c>
      <c r="V2" s="1147"/>
      <c r="W2" s="1147"/>
      <c r="X2" s="1147"/>
      <c r="Y2" s="1147"/>
      <c r="Z2" s="1147"/>
      <c r="AA2" s="1147"/>
      <c r="AB2" s="1147"/>
      <c r="AC2" s="1147"/>
      <c r="AD2" s="1147"/>
      <c r="AE2" s="1147"/>
      <c r="AF2" s="1147"/>
      <c r="AG2" s="1147"/>
      <c r="AH2" s="1147"/>
      <c r="AI2" s="1147"/>
      <c r="AJ2" s="1147"/>
      <c r="AK2" s="1147"/>
      <c r="AL2" s="1147"/>
      <c r="AM2" s="304"/>
      <c r="AN2" s="304"/>
      <c r="AO2" s="304"/>
    </row>
    <row r="3" spans="3:41" s="80" customFormat="1" ht="10.050000000000001" customHeight="1" x14ac:dyDescent="0.2">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3:41" s="80" customFormat="1" ht="10.050000000000001" customHeight="1" x14ac:dyDescent="0.2">
      <c r="C4" s="305"/>
      <c r="D4" s="305"/>
      <c r="E4" s="305"/>
      <c r="F4" s="305"/>
      <c r="G4" s="305"/>
      <c r="H4" s="305"/>
      <c r="I4" s="305"/>
      <c r="J4" s="305"/>
      <c r="K4" s="305"/>
      <c r="L4" s="306"/>
      <c r="M4" s="306"/>
      <c r="N4" s="306"/>
      <c r="O4" s="307"/>
      <c r="P4" s="308"/>
      <c r="Q4" s="306"/>
      <c r="R4" s="306"/>
      <c r="S4" s="306"/>
      <c r="T4" s="306"/>
      <c r="U4" s="306"/>
      <c r="V4" s="306"/>
      <c r="W4" s="306"/>
      <c r="X4" s="306"/>
      <c r="Y4" s="306"/>
      <c r="Z4" s="306"/>
      <c r="AA4" s="306"/>
      <c r="AB4" s="306"/>
      <c r="AC4" s="306"/>
      <c r="AD4" s="306"/>
      <c r="AE4" s="306"/>
      <c r="AF4" s="306"/>
      <c r="AG4" s="306"/>
      <c r="AH4" s="306"/>
      <c r="AI4" s="306"/>
      <c r="AJ4" s="306"/>
      <c r="AK4" s="306"/>
      <c r="AL4" s="305"/>
      <c r="AM4" s="305"/>
      <c r="AN4" s="305"/>
      <c r="AO4" s="305"/>
    </row>
    <row r="5" spans="3:41" s="80" customFormat="1" ht="10.050000000000001" customHeight="1" x14ac:dyDescent="0.2">
      <c r="C5" s="305"/>
      <c r="D5" s="305"/>
      <c r="E5" s="305"/>
      <c r="F5" s="305"/>
      <c r="G5" s="305"/>
      <c r="H5" s="305"/>
      <c r="I5" s="305"/>
      <c r="J5" s="305"/>
      <c r="K5" s="305"/>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5"/>
      <c r="AM5" s="305"/>
      <c r="AN5" s="305"/>
      <c r="AO5" s="305"/>
    </row>
    <row r="6" spans="3:41" s="80" customFormat="1" ht="10.050000000000001" customHeight="1" x14ac:dyDescent="0.2">
      <c r="C6" s="305"/>
      <c r="D6" s="305"/>
      <c r="E6" s="305"/>
      <c r="F6" s="305"/>
      <c r="G6" s="305"/>
      <c r="H6" s="305"/>
      <c r="I6" s="1155"/>
      <c r="J6" s="1155"/>
      <c r="K6" s="1155"/>
      <c r="L6" s="1155"/>
      <c r="M6" s="1155"/>
      <c r="N6" s="1155"/>
      <c r="O6" s="306"/>
      <c r="P6" s="306"/>
      <c r="Q6" s="306"/>
      <c r="R6" s="306"/>
      <c r="S6" s="306"/>
      <c r="T6" s="306"/>
      <c r="U6" s="306"/>
      <c r="V6" s="306"/>
      <c r="W6" s="306"/>
      <c r="X6" s="306"/>
      <c r="Y6" s="306"/>
      <c r="Z6" s="306"/>
      <c r="AA6" s="306"/>
      <c r="AB6" s="306"/>
      <c r="AC6" s="306"/>
      <c r="AD6" s="306"/>
      <c r="AE6" s="306"/>
      <c r="AF6" s="306"/>
      <c r="AG6" s="306"/>
      <c r="AH6" s="306"/>
      <c r="AI6" s="306"/>
      <c r="AJ6" s="306"/>
      <c r="AK6" s="306"/>
      <c r="AL6" s="305"/>
      <c r="AM6" s="305"/>
      <c r="AN6" s="305"/>
      <c r="AO6" s="305"/>
    </row>
    <row r="7" spans="3:41" s="80" customFormat="1" ht="10.050000000000001" customHeight="1" x14ac:dyDescent="0.2">
      <c r="C7" s="305"/>
      <c r="D7" s="305"/>
      <c r="E7" s="305"/>
      <c r="F7" s="305"/>
      <c r="G7" s="305"/>
      <c r="H7" s="305"/>
      <c r="I7" s="305"/>
      <c r="J7" s="305"/>
      <c r="K7" s="305"/>
      <c r="L7" s="305"/>
      <c r="M7" s="305"/>
      <c r="N7" s="305"/>
      <c r="O7" s="305"/>
      <c r="P7" s="305"/>
      <c r="Q7" s="305"/>
      <c r="R7" s="305"/>
      <c r="S7" s="305"/>
      <c r="T7" s="305"/>
      <c r="U7" s="305"/>
      <c r="V7" s="305"/>
      <c r="W7" s="305"/>
      <c r="X7" s="305"/>
      <c r="Y7" s="305"/>
      <c r="Z7" s="305"/>
      <c r="AA7" s="305"/>
      <c r="AB7" s="305"/>
      <c r="AC7" s="305"/>
      <c r="AD7" s="305"/>
      <c r="AE7" s="305"/>
      <c r="AF7" s="305"/>
      <c r="AG7" s="305"/>
      <c r="AH7" s="305"/>
      <c r="AI7" s="305"/>
      <c r="AJ7" s="305"/>
      <c r="AK7" s="305"/>
      <c r="AL7" s="305"/>
      <c r="AM7" s="305"/>
      <c r="AN7" s="305"/>
      <c r="AO7" s="305"/>
    </row>
    <row r="8" spans="3:41" s="80" customFormat="1" ht="27" customHeight="1" x14ac:dyDescent="0.2">
      <c r="C8" s="305"/>
      <c r="D8" s="305"/>
      <c r="E8" s="305"/>
      <c r="F8" s="305"/>
      <c r="G8" s="305"/>
      <c r="H8" s="305"/>
      <c r="I8" s="1157" t="s">
        <v>10</v>
      </c>
      <c r="J8" s="1142"/>
      <c r="K8" s="1142"/>
      <c r="L8" s="305"/>
      <c r="M8" s="1145" t="str">
        <f>IF(ISBLANK(データ入力シート!D11),"",データ入力シート!$D$11)</f>
        <v/>
      </c>
      <c r="N8" s="1145"/>
      <c r="O8" s="1145"/>
      <c r="P8" s="1145"/>
      <c r="Q8" s="1145"/>
      <c r="R8" s="1145"/>
      <c r="S8" s="1145"/>
      <c r="T8" s="1145"/>
      <c r="U8" s="1145"/>
      <c r="V8" s="1145"/>
      <c r="W8" s="1145"/>
      <c r="X8" s="1145"/>
      <c r="Y8" s="1145"/>
      <c r="Z8" s="1145"/>
      <c r="AA8" s="1145"/>
      <c r="AB8" s="1145"/>
      <c r="AC8" s="1145"/>
      <c r="AD8" s="1145"/>
      <c r="AE8" s="1145"/>
      <c r="AF8" s="1145"/>
      <c r="AG8" s="1145"/>
      <c r="AH8" s="1145"/>
      <c r="AI8" s="1145"/>
      <c r="AJ8" s="1145"/>
      <c r="AK8" s="1145"/>
      <c r="AL8" s="1145"/>
      <c r="AM8" s="305"/>
      <c r="AN8" s="305"/>
      <c r="AO8" s="305"/>
    </row>
    <row r="9" spans="3:41" s="80" customFormat="1" ht="15.75" customHeight="1" x14ac:dyDescent="0.2">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c r="AD9" s="305"/>
      <c r="AE9" s="305"/>
      <c r="AF9" s="305"/>
      <c r="AG9" s="305"/>
      <c r="AH9" s="305"/>
      <c r="AI9" s="305"/>
      <c r="AJ9" s="305"/>
      <c r="AK9" s="305"/>
      <c r="AL9" s="305"/>
      <c r="AM9" s="305"/>
      <c r="AN9" s="305"/>
      <c r="AO9" s="305"/>
    </row>
    <row r="10" spans="3:41" s="80" customFormat="1" ht="15.75" customHeight="1" x14ac:dyDescent="0.2">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row>
    <row r="11" spans="3:41" s="80" customFormat="1" ht="27" customHeight="1" x14ac:dyDescent="0.2">
      <c r="C11" s="305"/>
      <c r="D11" s="305"/>
      <c r="E11" s="305"/>
      <c r="F11" s="305"/>
      <c r="G11" s="305"/>
      <c r="H11" s="305"/>
      <c r="I11" s="1142" t="s">
        <v>11</v>
      </c>
      <c r="J11" s="1142"/>
      <c r="K11" s="1142"/>
      <c r="L11" s="305"/>
      <c r="M11" s="1145" t="str">
        <f>データ入力シート!D19&amp;""</f>
        <v/>
      </c>
      <c r="N11" s="1145"/>
      <c r="O11" s="1145"/>
      <c r="P11" s="1145"/>
      <c r="Q11" s="1145"/>
      <c r="R11" s="1145"/>
      <c r="S11" s="1145"/>
      <c r="T11" s="1145"/>
      <c r="U11" s="1145"/>
      <c r="V11" s="1145"/>
      <c r="W11" s="1145"/>
      <c r="X11" s="1145"/>
      <c r="Y11" s="1145"/>
      <c r="Z11" s="1145"/>
      <c r="AA11" s="1145"/>
      <c r="AB11" s="1145"/>
      <c r="AC11" s="1145"/>
      <c r="AD11" s="1145"/>
      <c r="AE11" s="1145"/>
      <c r="AF11" s="1145"/>
      <c r="AG11" s="1145"/>
      <c r="AH11" s="1145"/>
      <c r="AI11" s="1145"/>
      <c r="AJ11" s="1145"/>
      <c r="AK11" s="1145"/>
      <c r="AL11" s="1145"/>
      <c r="AM11" s="305"/>
      <c r="AN11" s="305"/>
      <c r="AO11" s="305"/>
    </row>
    <row r="12" spans="3:41" s="80" customFormat="1" ht="27" customHeight="1" x14ac:dyDescent="0.2">
      <c r="C12" s="305"/>
      <c r="D12" s="305"/>
      <c r="E12" s="305"/>
      <c r="F12" s="305"/>
      <c r="G12" s="305"/>
      <c r="H12" s="305"/>
      <c r="I12" s="305"/>
      <c r="J12" s="305"/>
      <c r="K12" s="305"/>
      <c r="L12" s="309"/>
      <c r="M12" s="1145" t="str">
        <f>IF(ISBLANK(データ入力シート!D20),"",データ入力シート!$D$20)&amp;""</f>
        <v/>
      </c>
      <c r="N12" s="1145"/>
      <c r="O12" s="1145"/>
      <c r="P12" s="1145"/>
      <c r="Q12" s="1145"/>
      <c r="R12" s="1145"/>
      <c r="S12" s="1145"/>
      <c r="T12" s="1145"/>
      <c r="U12" s="1145"/>
      <c r="V12" s="1145"/>
      <c r="W12" s="1145"/>
      <c r="X12" s="1145"/>
      <c r="Y12" s="1145"/>
      <c r="Z12" s="1145"/>
      <c r="AA12" s="1145"/>
      <c r="AB12" s="1145"/>
      <c r="AC12" s="1145"/>
      <c r="AD12" s="1145"/>
      <c r="AE12" s="1145"/>
      <c r="AF12" s="1145"/>
      <c r="AG12" s="1145"/>
      <c r="AH12" s="1145"/>
      <c r="AI12" s="1145"/>
      <c r="AJ12" s="1145"/>
      <c r="AK12" s="1145"/>
      <c r="AL12" s="1145"/>
      <c r="AM12" s="305"/>
      <c r="AN12" s="305"/>
      <c r="AO12" s="305"/>
    </row>
    <row r="13" spans="3:41" s="80" customFormat="1" ht="15.75" customHeight="1" x14ac:dyDescent="0.2">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10"/>
      <c r="AC13" s="310"/>
      <c r="AD13" s="310"/>
      <c r="AE13" s="310"/>
      <c r="AF13" s="310"/>
      <c r="AG13" s="310"/>
      <c r="AH13" s="310"/>
      <c r="AI13" s="310"/>
      <c r="AJ13" s="310"/>
      <c r="AK13" s="310"/>
      <c r="AL13" s="310"/>
      <c r="AM13" s="310"/>
      <c r="AN13" s="310"/>
      <c r="AO13" s="305"/>
    </row>
    <row r="14" spans="3:41" s="80" customFormat="1" ht="27" customHeight="1" x14ac:dyDescent="0.2">
      <c r="C14" s="305"/>
      <c r="D14" s="305"/>
      <c r="E14" s="305"/>
      <c r="F14" s="305"/>
      <c r="G14" s="305"/>
      <c r="H14" s="305"/>
      <c r="I14" s="305"/>
      <c r="J14" s="305"/>
      <c r="K14" s="305"/>
      <c r="L14" s="305"/>
      <c r="M14" s="305"/>
      <c r="N14" s="305"/>
      <c r="O14" s="305"/>
      <c r="P14" s="1156" t="s">
        <v>12</v>
      </c>
      <c r="Q14" s="1150"/>
      <c r="R14" s="1150"/>
      <c r="S14" s="305"/>
      <c r="T14" s="1151" t="str">
        <f>データ入力シート!F6&amp;" "&amp;データ入力シート!N6</f>
        <v xml:space="preserve"> </v>
      </c>
      <c r="U14" s="1152"/>
      <c r="V14" s="1152"/>
      <c r="W14" s="1152"/>
      <c r="X14" s="1152"/>
      <c r="Y14" s="1152"/>
      <c r="Z14" s="1152"/>
      <c r="AA14" s="1152"/>
      <c r="AB14" s="1152"/>
      <c r="AC14" s="1152"/>
      <c r="AD14" s="1152"/>
      <c r="AE14" s="1152"/>
      <c r="AF14" s="1152"/>
      <c r="AG14" s="1152"/>
      <c r="AH14" s="311"/>
      <c r="AI14" s="311"/>
      <c r="AJ14" s="310"/>
      <c r="AK14" s="310"/>
      <c r="AL14" s="310"/>
      <c r="AM14" s="310"/>
      <c r="AN14" s="310"/>
      <c r="AO14" s="305"/>
    </row>
    <row r="15" spans="3:41" s="80" customFormat="1" ht="15.75" customHeight="1" x14ac:dyDescent="0.2">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10"/>
      <c r="AC15" s="310"/>
      <c r="AD15" s="310"/>
      <c r="AE15" s="310"/>
      <c r="AF15" s="310"/>
      <c r="AG15" s="310"/>
      <c r="AH15" s="310"/>
      <c r="AI15" s="310"/>
      <c r="AJ15" s="310"/>
      <c r="AK15" s="310"/>
      <c r="AL15" s="310"/>
      <c r="AM15" s="310"/>
      <c r="AN15" s="310"/>
      <c r="AO15" s="305"/>
    </row>
    <row r="16" spans="3:41" s="80" customFormat="1" ht="15.75" customHeight="1" x14ac:dyDescent="0.2">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3:41" s="80" customFormat="1" ht="21" customHeight="1" x14ac:dyDescent="0.2">
      <c r="C17" s="305"/>
      <c r="D17" s="305"/>
      <c r="E17" s="305"/>
      <c r="F17" s="305"/>
      <c r="G17" s="305"/>
      <c r="H17" s="305"/>
      <c r="I17" s="305"/>
      <c r="J17" s="305"/>
      <c r="K17" s="305"/>
      <c r="L17" s="305"/>
      <c r="M17" s="305"/>
      <c r="N17" s="305"/>
      <c r="O17" s="305"/>
      <c r="P17" s="305"/>
      <c r="Q17" s="305"/>
      <c r="R17" s="305"/>
      <c r="S17" s="305"/>
      <c r="T17" s="305"/>
      <c r="U17" s="305"/>
      <c r="V17" s="305"/>
      <c r="W17" s="1153" t="str">
        <f>IF(ISBLANK(データ入力シート!D9),"",TEXT(データ入力シート!D9,"yyyy年(gggee年)m月d日"))</f>
        <v/>
      </c>
      <c r="X17" s="1154"/>
      <c r="Y17" s="1154"/>
      <c r="Z17" s="1154"/>
      <c r="AA17" s="1154"/>
      <c r="AB17" s="1154"/>
      <c r="AC17" s="1154"/>
      <c r="AD17" s="1154"/>
      <c r="AE17" s="1154"/>
      <c r="AF17" s="1154"/>
      <c r="AG17" s="1154"/>
      <c r="AH17" s="1154"/>
      <c r="AI17" s="881"/>
      <c r="AJ17" s="881"/>
      <c r="AK17" s="312" t="s">
        <v>22</v>
      </c>
      <c r="AL17" s="312"/>
      <c r="AM17" s="307"/>
      <c r="AN17" s="307"/>
      <c r="AO17" s="307"/>
    </row>
    <row r="18" spans="3:41" s="80" customFormat="1" ht="15.75" customHeight="1" x14ac:dyDescent="0.2">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row>
    <row r="19" spans="3:41" s="80" customFormat="1" ht="15.75" customHeight="1" x14ac:dyDescent="0.2">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row>
    <row r="20" spans="3:41" s="80" customFormat="1" ht="21" customHeight="1" x14ac:dyDescent="0.2">
      <c r="C20" s="313"/>
      <c r="D20" s="313"/>
      <c r="E20" s="313"/>
      <c r="F20" s="313"/>
      <c r="G20" s="313" t="s">
        <v>1100</v>
      </c>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row>
    <row r="21" spans="3:41" s="80" customFormat="1" ht="21" customHeight="1" x14ac:dyDescent="0.2">
      <c r="C21" s="313"/>
      <c r="D21" s="313"/>
      <c r="E21" s="313"/>
      <c r="F21" s="313"/>
      <c r="G21" s="313"/>
      <c r="H21" s="1140" t="s">
        <v>1102</v>
      </c>
      <c r="I21" s="1141"/>
      <c r="J21" s="1141"/>
      <c r="K21" s="1141"/>
      <c r="L21" s="1141"/>
      <c r="M21" s="1141"/>
      <c r="N21" s="1141"/>
      <c r="O21" s="1141"/>
      <c r="P21" s="1141"/>
      <c r="Q21" s="1141"/>
      <c r="R21" s="1141"/>
      <c r="S21" s="1141"/>
      <c r="T21" s="1141"/>
      <c r="U21" s="1141"/>
      <c r="V21" s="1141"/>
      <c r="W21" s="1141"/>
      <c r="X21" s="1141"/>
      <c r="Y21" s="1141"/>
      <c r="Z21" s="1141"/>
      <c r="AA21" s="1141"/>
      <c r="AB21" s="1141"/>
      <c r="AC21" s="1141"/>
      <c r="AD21" s="1141"/>
      <c r="AE21" s="1141"/>
      <c r="AF21" s="1141"/>
      <c r="AG21" s="1141"/>
      <c r="AH21" s="1141"/>
      <c r="AI21" s="1141"/>
      <c r="AJ21" s="1141"/>
      <c r="AK21" s="1141"/>
      <c r="AL21" s="1141"/>
      <c r="AM21" s="1141"/>
      <c r="AN21" s="313"/>
      <c r="AO21" s="313"/>
    </row>
    <row r="22" spans="3:41" s="80" customFormat="1" ht="21" customHeight="1" x14ac:dyDescent="0.2">
      <c r="C22" s="313"/>
      <c r="D22" s="313"/>
      <c r="E22" s="313"/>
      <c r="F22" s="313"/>
      <c r="G22" s="313"/>
      <c r="H22" s="1140" t="s">
        <v>1103</v>
      </c>
      <c r="I22" s="1140"/>
      <c r="J22" s="1140"/>
      <c r="K22" s="1140"/>
      <c r="L22" s="1140"/>
      <c r="M22" s="1140"/>
      <c r="N22" s="1140"/>
      <c r="O22" s="1140"/>
      <c r="P22" s="1140"/>
      <c r="Q22" s="1140"/>
      <c r="R22" s="1140"/>
      <c r="S22" s="1140"/>
      <c r="T22" s="1140"/>
      <c r="U22" s="1140"/>
      <c r="V22" s="1140"/>
      <c r="W22" s="1140"/>
      <c r="X22" s="1140"/>
      <c r="Y22" s="1140"/>
      <c r="Z22" s="1140"/>
      <c r="AA22" s="1140"/>
      <c r="AB22" s="1140"/>
      <c r="AC22" s="1140"/>
      <c r="AD22" s="1140"/>
      <c r="AE22" s="1140"/>
      <c r="AF22" s="1140"/>
      <c r="AG22" s="1140"/>
      <c r="AH22" s="1140"/>
      <c r="AI22" s="1140"/>
      <c r="AJ22" s="1140"/>
      <c r="AK22" s="1140"/>
      <c r="AL22" s="1140"/>
      <c r="AM22" s="1141"/>
      <c r="AN22" s="313"/>
      <c r="AO22" s="313"/>
    </row>
    <row r="23" spans="3:41" s="80" customFormat="1" ht="21" customHeight="1" x14ac:dyDescent="0.2">
      <c r="C23" s="313"/>
      <c r="D23" s="313"/>
      <c r="E23" s="313"/>
      <c r="F23" s="313" t="s">
        <v>1101</v>
      </c>
      <c r="G23" s="313"/>
      <c r="H23" s="313"/>
      <c r="I23" s="313"/>
      <c r="J23" s="313"/>
      <c r="K23" s="313"/>
      <c r="L23" s="313"/>
      <c r="M23" s="313"/>
      <c r="N23" s="313"/>
      <c r="O23" s="313"/>
      <c r="P23" s="313"/>
      <c r="Q23" s="313"/>
      <c r="R23" s="313"/>
      <c r="S23" s="313"/>
      <c r="T23" s="313"/>
      <c r="U23" s="313"/>
      <c r="V23" s="313"/>
      <c r="W23" s="313"/>
      <c r="X23" s="313"/>
      <c r="Y23" s="313"/>
      <c r="Z23" s="313"/>
      <c r="AA23" s="313"/>
      <c r="AB23" s="313"/>
      <c r="AC23" s="313"/>
      <c r="AD23" s="313"/>
      <c r="AE23" s="313"/>
      <c r="AF23" s="313"/>
      <c r="AG23" s="313"/>
      <c r="AH23" s="313"/>
      <c r="AI23" s="313"/>
      <c r="AJ23" s="313"/>
      <c r="AK23" s="313"/>
      <c r="AL23" s="313"/>
      <c r="AM23" s="313"/>
      <c r="AN23" s="313"/>
      <c r="AO23" s="313"/>
    </row>
    <row r="24" spans="3:41" s="80" customFormat="1" ht="15.75" customHeight="1" x14ac:dyDescent="0.2">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3"/>
      <c r="AM24" s="313"/>
      <c r="AN24" s="313"/>
      <c r="AO24" s="313"/>
    </row>
    <row r="25" spans="3:41" s="80" customFormat="1" ht="21" customHeight="1" x14ac:dyDescent="0.2">
      <c r="C25" s="313"/>
      <c r="D25" s="313"/>
      <c r="E25" s="313"/>
      <c r="F25" s="313"/>
      <c r="G25" s="313"/>
      <c r="H25" s="313"/>
      <c r="I25" s="313"/>
      <c r="J25" s="1140"/>
      <c r="K25" s="1141"/>
      <c r="L25" s="1141"/>
      <c r="M25" s="1141"/>
      <c r="N25" s="1141"/>
      <c r="O25" s="1141"/>
      <c r="P25" s="1141"/>
      <c r="Q25" s="1141"/>
      <c r="R25" s="1141"/>
      <c r="S25" s="1141"/>
      <c r="T25" s="1141"/>
      <c r="U25" s="1141"/>
      <c r="V25" s="1141"/>
      <c r="W25" s="1141"/>
      <c r="X25" s="1141"/>
      <c r="Y25" s="1141"/>
      <c r="Z25" s="1141"/>
      <c r="AA25" s="1141"/>
      <c r="AB25" s="1141"/>
      <c r="AC25" s="1141"/>
      <c r="AD25" s="1141"/>
      <c r="AE25" s="1141"/>
      <c r="AF25" s="1141"/>
      <c r="AG25" s="1141"/>
      <c r="AH25" s="1141"/>
      <c r="AI25" s="1141"/>
      <c r="AJ25" s="1141"/>
      <c r="AK25" s="1141"/>
      <c r="AL25" s="1141"/>
      <c r="AM25" s="1141"/>
      <c r="AN25" s="313"/>
      <c r="AO25" s="313"/>
    </row>
    <row r="26" spans="3:41" s="80" customFormat="1" ht="21" customHeight="1" x14ac:dyDescent="0.2">
      <c r="C26" s="313"/>
      <c r="D26" s="313"/>
      <c r="E26" s="313"/>
      <c r="F26" s="1140"/>
      <c r="G26" s="1141"/>
      <c r="H26" s="1141"/>
      <c r="I26" s="1141"/>
      <c r="J26" s="1141"/>
      <c r="K26" s="1141"/>
      <c r="L26" s="1141"/>
      <c r="M26" s="1141"/>
      <c r="N26" s="1141"/>
      <c r="O26" s="1141"/>
      <c r="P26" s="1141"/>
      <c r="Q26" s="1141"/>
      <c r="R26" s="1141"/>
      <c r="S26" s="1141"/>
      <c r="T26" s="1141"/>
      <c r="U26" s="1141"/>
      <c r="V26" s="1141"/>
      <c r="W26" s="1141"/>
      <c r="X26" s="1141"/>
      <c r="Y26" s="1141"/>
      <c r="Z26" s="1141"/>
      <c r="AA26" s="1141"/>
      <c r="AB26" s="1141"/>
      <c r="AC26" s="1141"/>
      <c r="AD26" s="1141"/>
      <c r="AE26" s="1141"/>
      <c r="AF26" s="1141"/>
      <c r="AG26" s="1141"/>
      <c r="AH26" s="1141"/>
      <c r="AI26" s="1141"/>
      <c r="AJ26" s="1141"/>
      <c r="AK26" s="1141"/>
      <c r="AL26" s="1141"/>
      <c r="AM26" s="1141"/>
      <c r="AN26" s="313"/>
      <c r="AO26" s="313"/>
    </row>
    <row r="27" spans="3:41" s="80" customFormat="1" ht="21" customHeight="1" x14ac:dyDescent="0.2">
      <c r="C27" s="313"/>
      <c r="D27" s="313"/>
      <c r="E27" s="313"/>
      <c r="F27" s="1140"/>
      <c r="G27" s="1140"/>
      <c r="H27" s="1140"/>
      <c r="I27" s="1140"/>
      <c r="J27" s="1140"/>
      <c r="K27" s="1140"/>
      <c r="L27" s="1140"/>
      <c r="M27" s="1140"/>
      <c r="N27" s="1140"/>
      <c r="O27" s="1140"/>
      <c r="P27" s="1140"/>
      <c r="Q27" s="1140"/>
      <c r="R27" s="1140"/>
      <c r="S27" s="1140"/>
      <c r="T27" s="1140"/>
      <c r="U27" s="1140"/>
      <c r="V27" s="1140"/>
      <c r="W27" s="1140"/>
      <c r="X27" s="1140"/>
      <c r="Y27" s="1140"/>
      <c r="Z27" s="1140"/>
      <c r="AA27" s="1140"/>
      <c r="AB27" s="1140"/>
      <c r="AC27" s="1140"/>
      <c r="AD27" s="1140"/>
      <c r="AE27" s="1140"/>
      <c r="AF27" s="1140"/>
      <c r="AG27" s="1140"/>
      <c r="AH27" s="1140"/>
      <c r="AI27" s="1140"/>
      <c r="AJ27" s="1140"/>
      <c r="AK27" s="1140"/>
      <c r="AL27" s="1140"/>
      <c r="AM27" s="313"/>
      <c r="AN27" s="313"/>
      <c r="AO27" s="313"/>
    </row>
    <row r="28" spans="3:41" s="80" customFormat="1" ht="21" customHeight="1" x14ac:dyDescent="0.2">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3"/>
      <c r="AM28" s="313"/>
      <c r="AN28" s="313"/>
      <c r="AO28" s="313"/>
    </row>
    <row r="29" spans="3:41" s="80" customFormat="1" ht="15.75" customHeight="1" x14ac:dyDescent="0.2">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3"/>
      <c r="AK29" s="313"/>
      <c r="AL29" s="313"/>
      <c r="AM29" s="313"/>
      <c r="AN29" s="313"/>
      <c r="AO29" s="313"/>
    </row>
    <row r="30" spans="3:41" s="80" customFormat="1" ht="15.75" customHeight="1" x14ac:dyDescent="0.2">
      <c r="C30" s="313"/>
      <c r="D30" s="313"/>
      <c r="E30" s="313"/>
      <c r="F30" s="313"/>
      <c r="G30" s="313"/>
      <c r="H30" s="313"/>
      <c r="I30" s="313"/>
      <c r="J30" s="314"/>
      <c r="K30" s="314"/>
      <c r="L30" s="315"/>
      <c r="M30" s="315"/>
      <c r="N30" s="315"/>
      <c r="O30" s="316"/>
      <c r="P30" s="316"/>
      <c r="Q30" s="316"/>
      <c r="R30" s="316"/>
      <c r="S30" s="314"/>
      <c r="T30" s="313"/>
      <c r="U30" s="313"/>
      <c r="V30" s="313"/>
      <c r="W30" s="313"/>
      <c r="X30" s="313"/>
      <c r="Y30" s="313"/>
      <c r="Z30" s="313"/>
      <c r="AA30" s="313"/>
      <c r="AB30" s="313"/>
      <c r="AC30" s="313"/>
      <c r="AD30" s="313"/>
      <c r="AE30" s="313"/>
      <c r="AF30" s="313"/>
      <c r="AG30" s="313"/>
      <c r="AH30" s="313"/>
      <c r="AI30" s="313"/>
      <c r="AJ30" s="313"/>
      <c r="AK30" s="313"/>
      <c r="AL30" s="313"/>
      <c r="AM30" s="313"/>
      <c r="AN30" s="313"/>
      <c r="AO30" s="313"/>
    </row>
    <row r="31" spans="3:41" s="80" customFormat="1" ht="15.75" customHeight="1" x14ac:dyDescent="0.2">
      <c r="C31" s="305"/>
      <c r="D31" s="305"/>
      <c r="E31" s="305"/>
      <c r="F31" s="305"/>
      <c r="G31" s="305"/>
      <c r="H31" s="305"/>
      <c r="I31" s="305"/>
      <c r="J31" s="305"/>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7"/>
      <c r="AL31" s="317"/>
      <c r="AM31" s="317"/>
      <c r="AN31" s="317"/>
      <c r="AO31" s="317"/>
    </row>
    <row r="32" spans="3:41" s="80" customFormat="1" ht="15.75" customHeight="1" x14ac:dyDescent="0.2">
      <c r="C32" s="305"/>
      <c r="D32" s="305"/>
      <c r="E32" s="305"/>
      <c r="F32" s="305"/>
      <c r="G32" s="305"/>
      <c r="H32" s="305"/>
      <c r="I32" s="305"/>
      <c r="J32" s="305"/>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7"/>
      <c r="AL32" s="317"/>
      <c r="AM32" s="317"/>
      <c r="AN32" s="317"/>
      <c r="AO32" s="317"/>
    </row>
    <row r="33" spans="3:41" s="80" customFormat="1" ht="15.75" customHeight="1" x14ac:dyDescent="0.2">
      <c r="C33" s="305"/>
      <c r="D33" s="305"/>
      <c r="E33" s="305"/>
      <c r="F33" s="305"/>
      <c r="G33" s="307"/>
      <c r="H33" s="307"/>
      <c r="I33" s="307"/>
      <c r="J33" s="307"/>
      <c r="K33" s="307"/>
      <c r="L33" s="307"/>
      <c r="M33" s="307"/>
      <c r="N33" s="307"/>
      <c r="O33" s="307"/>
      <c r="P33" s="307"/>
      <c r="Q33" s="307"/>
      <c r="R33" s="307"/>
      <c r="S33" s="318"/>
      <c r="T33" s="318"/>
      <c r="U33" s="318"/>
      <c r="V33" s="318"/>
      <c r="W33" s="318"/>
      <c r="X33" s="318"/>
      <c r="Y33" s="318"/>
      <c r="Z33" s="318"/>
      <c r="AA33" s="318"/>
      <c r="AB33" s="318"/>
      <c r="AC33" s="318"/>
      <c r="AD33" s="318"/>
      <c r="AE33" s="318"/>
      <c r="AF33" s="318"/>
      <c r="AG33" s="318"/>
      <c r="AH33" s="318"/>
      <c r="AI33" s="318"/>
      <c r="AJ33" s="318"/>
      <c r="AK33" s="318"/>
      <c r="AL33" s="318"/>
      <c r="AM33" s="318"/>
      <c r="AN33" s="318"/>
      <c r="AO33" s="318"/>
    </row>
    <row r="34" spans="3:41" s="80" customFormat="1" ht="15.75" customHeight="1" x14ac:dyDescent="0.2">
      <c r="C34" s="313"/>
      <c r="D34" s="313"/>
      <c r="E34" s="313"/>
      <c r="F34" s="313"/>
      <c r="G34" s="1144"/>
      <c r="H34" s="1144"/>
      <c r="I34" s="1149"/>
      <c r="J34" s="1149"/>
      <c r="K34" s="412" t="s">
        <v>29</v>
      </c>
      <c r="L34" s="1144"/>
      <c r="M34" s="1144"/>
      <c r="N34" s="412" t="s">
        <v>31</v>
      </c>
      <c r="O34" s="1144"/>
      <c r="P34" s="1144"/>
      <c r="Q34" s="412" t="s">
        <v>32</v>
      </c>
      <c r="R34" s="305"/>
      <c r="S34" s="313"/>
      <c r="T34" s="313"/>
      <c r="U34" s="313"/>
      <c r="V34" s="313"/>
      <c r="W34" s="313"/>
      <c r="X34" s="313"/>
      <c r="Y34" s="313"/>
      <c r="Z34" s="313"/>
      <c r="AA34" s="313"/>
      <c r="AB34" s="313"/>
      <c r="AC34" s="313"/>
      <c r="AD34" s="313"/>
      <c r="AE34" s="313"/>
      <c r="AF34" s="313"/>
      <c r="AG34" s="313"/>
      <c r="AH34" s="313"/>
      <c r="AI34" s="313"/>
      <c r="AJ34" s="313"/>
      <c r="AK34" s="313"/>
      <c r="AL34" s="313"/>
      <c r="AM34" s="313"/>
      <c r="AN34" s="313"/>
      <c r="AO34" s="313"/>
    </row>
    <row r="35" spans="3:41" s="80" customFormat="1" ht="15.75" customHeight="1" x14ac:dyDescent="0.2">
      <c r="C35" s="305"/>
      <c r="D35" s="305"/>
      <c r="E35" s="305"/>
      <c r="F35" s="305"/>
      <c r="G35" s="305"/>
      <c r="H35" s="305"/>
      <c r="I35" s="305"/>
      <c r="J35" s="305"/>
      <c r="K35" s="305"/>
      <c r="L35" s="305"/>
      <c r="M35" s="305"/>
      <c r="N35" s="305"/>
      <c r="O35" s="319"/>
      <c r="P35" s="309"/>
      <c r="Q35" s="309"/>
      <c r="R35" s="305"/>
      <c r="S35" s="319"/>
      <c r="T35" s="319"/>
      <c r="U35" s="319"/>
      <c r="V35" s="305"/>
      <c r="W35" s="319"/>
      <c r="X35" s="319"/>
      <c r="Y35" s="319"/>
      <c r="Z35" s="319"/>
      <c r="AA35" s="305"/>
      <c r="AB35" s="305"/>
      <c r="AC35" s="305"/>
      <c r="AD35" s="305"/>
      <c r="AE35" s="320"/>
      <c r="AF35" s="320"/>
      <c r="AG35" s="320"/>
      <c r="AH35" s="305"/>
      <c r="AI35" s="320"/>
      <c r="AJ35" s="320"/>
      <c r="AK35" s="320"/>
      <c r="AL35" s="305"/>
      <c r="AM35" s="320"/>
      <c r="AN35" s="320"/>
      <c r="AO35" s="320"/>
    </row>
    <row r="36" spans="3:41" s="80" customFormat="1" ht="15.75" customHeight="1" x14ac:dyDescent="0.2">
      <c r="C36" s="305"/>
      <c r="D36" s="305"/>
      <c r="E36" s="305"/>
      <c r="F36" s="305"/>
      <c r="G36" s="305"/>
      <c r="H36" s="305"/>
      <c r="I36" s="305"/>
      <c r="J36" s="321"/>
      <c r="K36" s="321"/>
      <c r="L36" s="322"/>
      <c r="M36" s="322"/>
      <c r="N36" s="322"/>
      <c r="O36" s="323"/>
      <c r="P36" s="323"/>
      <c r="Q36" s="323"/>
      <c r="R36" s="323"/>
      <c r="S36" s="321"/>
      <c r="T36" s="305"/>
      <c r="U36" s="305"/>
      <c r="V36" s="305"/>
      <c r="W36" s="305"/>
      <c r="X36" s="305"/>
      <c r="Y36" s="305"/>
      <c r="Z36" s="305"/>
      <c r="AA36" s="305"/>
      <c r="AB36" s="305"/>
      <c r="AC36" s="305"/>
      <c r="AD36" s="305"/>
      <c r="AE36" s="305"/>
      <c r="AF36" s="305"/>
      <c r="AG36" s="305"/>
      <c r="AH36" s="305"/>
      <c r="AI36" s="305"/>
      <c r="AJ36" s="305"/>
      <c r="AK36" s="305"/>
      <c r="AL36" s="305"/>
      <c r="AM36" s="305"/>
      <c r="AN36" s="305"/>
      <c r="AO36" s="305"/>
    </row>
    <row r="37" spans="3:41" s="80" customFormat="1" ht="15.75" customHeight="1" x14ac:dyDescent="0.2">
      <c r="C37" s="305"/>
      <c r="D37" s="305"/>
      <c r="E37" s="305"/>
      <c r="F37" s="305"/>
      <c r="G37" s="305"/>
      <c r="H37" s="305"/>
      <c r="I37" s="305"/>
      <c r="J37" s="305"/>
      <c r="K37" s="305"/>
      <c r="L37" s="305"/>
      <c r="M37" s="305"/>
      <c r="N37" s="305"/>
      <c r="O37" s="305"/>
      <c r="P37" s="305"/>
      <c r="Q37" s="305"/>
      <c r="R37" s="305"/>
      <c r="S37" s="305"/>
      <c r="T37" s="305"/>
      <c r="U37" s="305"/>
      <c r="V37" s="305"/>
      <c r="W37" s="305"/>
      <c r="X37" s="1148" t="str">
        <f>データ入力シート!F6&amp;" "&amp;データ入力シート!N6</f>
        <v xml:space="preserve"> </v>
      </c>
      <c r="Y37" s="1148"/>
      <c r="Z37" s="1148"/>
      <c r="AA37" s="1148"/>
      <c r="AB37" s="1148"/>
      <c r="AC37" s="1148"/>
      <c r="AD37" s="1148"/>
      <c r="AE37" s="1148"/>
      <c r="AF37" s="1148"/>
      <c r="AG37" s="1148"/>
      <c r="AH37" s="1148"/>
      <c r="AI37" s="1148"/>
      <c r="AJ37" s="1148"/>
      <c r="AK37" s="305"/>
      <c r="AL37" s="305"/>
      <c r="AM37" s="305"/>
      <c r="AN37" s="305"/>
      <c r="AO37" s="305"/>
    </row>
    <row r="38" spans="3:41" s="80" customFormat="1" ht="15.75" customHeight="1" x14ac:dyDescent="0.2">
      <c r="C38" s="305"/>
      <c r="D38" s="305"/>
      <c r="E38" s="305"/>
      <c r="F38" s="305"/>
      <c r="G38" s="305"/>
      <c r="H38" s="305"/>
      <c r="I38" s="305"/>
      <c r="J38" s="305"/>
      <c r="K38" s="305"/>
      <c r="L38" s="305"/>
      <c r="M38" s="305"/>
      <c r="N38" s="305"/>
      <c r="O38" s="305"/>
      <c r="P38" s="305"/>
      <c r="Q38" s="305"/>
      <c r="R38" s="305"/>
      <c r="S38" s="305"/>
      <c r="T38" s="312" t="s">
        <v>13</v>
      </c>
      <c r="U38" s="305"/>
      <c r="V38" s="305"/>
      <c r="W38" s="305"/>
      <c r="X38" s="1148"/>
      <c r="Y38" s="1148"/>
      <c r="Z38" s="1148"/>
      <c r="AA38" s="1148"/>
      <c r="AB38" s="1148"/>
      <c r="AC38" s="1148"/>
      <c r="AD38" s="1148"/>
      <c r="AE38" s="1148"/>
      <c r="AF38" s="1148"/>
      <c r="AG38" s="1148"/>
      <c r="AH38" s="1148"/>
      <c r="AI38" s="1148"/>
      <c r="AJ38" s="1148"/>
      <c r="AK38" s="305"/>
      <c r="AL38" s="375" t="s">
        <v>1</v>
      </c>
      <c r="AM38" s="305"/>
      <c r="AN38" s="305"/>
      <c r="AO38" s="305"/>
    </row>
    <row r="39" spans="3:41" s="80" customFormat="1" ht="15.75" customHeight="1" x14ac:dyDescent="0.2">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305"/>
      <c r="AL39" s="305"/>
      <c r="AM39" s="305"/>
      <c r="AN39" s="305"/>
      <c r="AO39" s="305"/>
    </row>
    <row r="40" spans="3:41" s="80" customFormat="1" ht="15.75" customHeight="1" x14ac:dyDescent="0.2">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row>
    <row r="41" spans="3:41" s="80" customFormat="1" ht="15.75" customHeight="1" x14ac:dyDescent="0.2">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row>
    <row r="42" spans="3:41" s="80" customFormat="1" ht="15.75" customHeight="1" x14ac:dyDescent="0.2">
      <c r="C42" s="305"/>
      <c r="D42" s="305"/>
      <c r="E42" s="321"/>
      <c r="F42" s="321"/>
      <c r="G42" s="321"/>
      <c r="H42" s="321"/>
      <c r="I42" s="305"/>
      <c r="J42" s="305"/>
      <c r="K42" s="305"/>
      <c r="L42" s="305"/>
      <c r="M42" s="305"/>
      <c r="N42" s="305"/>
      <c r="O42" s="320"/>
      <c r="P42" s="320"/>
      <c r="Q42" s="320"/>
      <c r="R42" s="305"/>
      <c r="S42" s="320"/>
      <c r="T42" s="320"/>
      <c r="U42" s="320"/>
      <c r="V42" s="305"/>
      <c r="W42" s="320"/>
      <c r="X42" s="320"/>
      <c r="Y42" s="320"/>
      <c r="Z42" s="320"/>
      <c r="AA42" s="305"/>
      <c r="AB42" s="305"/>
      <c r="AC42" s="305"/>
      <c r="AD42" s="305"/>
      <c r="AE42" s="320"/>
      <c r="AF42" s="320"/>
      <c r="AG42" s="320"/>
      <c r="AH42" s="305"/>
      <c r="AI42" s="320"/>
      <c r="AJ42" s="320"/>
      <c r="AK42" s="320"/>
      <c r="AL42" s="305"/>
      <c r="AM42" s="320"/>
      <c r="AN42" s="320"/>
      <c r="AO42" s="320"/>
    </row>
    <row r="43" spans="3:41" s="80" customFormat="1" ht="15.75" customHeight="1" x14ac:dyDescent="0.2">
      <c r="C43" s="305"/>
      <c r="D43" s="305"/>
      <c r="E43" s="321"/>
      <c r="F43" s="321"/>
      <c r="G43" s="321"/>
      <c r="H43" s="321"/>
      <c r="I43" s="305"/>
      <c r="J43" s="305"/>
      <c r="K43" s="305"/>
      <c r="L43" s="305"/>
      <c r="M43" s="305"/>
      <c r="N43" s="305"/>
      <c r="O43" s="305"/>
      <c r="P43" s="305"/>
      <c r="Q43" s="305"/>
      <c r="R43" s="305"/>
      <c r="S43" s="305"/>
      <c r="T43" s="305"/>
      <c r="U43" s="305"/>
      <c r="V43" s="305"/>
      <c r="W43" s="320"/>
      <c r="X43" s="320"/>
      <c r="Y43" s="320"/>
      <c r="Z43" s="320"/>
      <c r="AA43" s="305"/>
      <c r="AB43" s="305"/>
      <c r="AC43" s="305"/>
      <c r="AD43" s="305"/>
      <c r="AE43" s="320"/>
      <c r="AF43" s="320"/>
      <c r="AG43" s="320"/>
      <c r="AH43" s="305"/>
      <c r="AI43" s="320"/>
      <c r="AJ43" s="320"/>
      <c r="AK43" s="320"/>
      <c r="AL43" s="305"/>
      <c r="AM43" s="320"/>
      <c r="AN43" s="320"/>
      <c r="AO43" s="320"/>
    </row>
    <row r="44" spans="3:41" s="80" customFormat="1" ht="15.75" customHeight="1" x14ac:dyDescent="0.2">
      <c r="C44" s="305"/>
      <c r="D44" s="305"/>
      <c r="E44" s="324"/>
      <c r="F44" s="324"/>
      <c r="G44" s="324"/>
      <c r="H44" s="324"/>
      <c r="I44" s="305"/>
      <c r="J44" s="305"/>
      <c r="K44" s="305"/>
      <c r="L44" s="305"/>
      <c r="M44" s="305"/>
      <c r="N44" s="305"/>
      <c r="O44" s="305"/>
      <c r="P44" s="305"/>
      <c r="Q44" s="305"/>
      <c r="R44" s="305"/>
      <c r="S44" s="305"/>
      <c r="T44" s="305"/>
      <c r="U44" s="305"/>
      <c r="V44" s="305"/>
      <c r="W44" s="320"/>
      <c r="X44" s="320"/>
      <c r="Y44" s="320"/>
      <c r="Z44" s="320"/>
      <c r="AA44" s="305"/>
      <c r="AB44" s="305"/>
      <c r="AC44" s="305"/>
      <c r="AD44" s="305"/>
      <c r="AE44" s="320"/>
      <c r="AF44" s="320"/>
      <c r="AG44" s="320"/>
      <c r="AH44" s="305"/>
      <c r="AI44" s="320"/>
      <c r="AJ44" s="320"/>
      <c r="AK44" s="320"/>
      <c r="AL44" s="305"/>
      <c r="AM44" s="320"/>
      <c r="AN44" s="320"/>
      <c r="AO44" s="320"/>
    </row>
    <row r="45" spans="3:41" s="80" customFormat="1" ht="15.75" customHeight="1" x14ac:dyDescent="0.2">
      <c r="C45" s="305"/>
      <c r="D45" s="305"/>
      <c r="E45" s="324"/>
      <c r="F45" s="324"/>
      <c r="G45" s="324"/>
      <c r="H45" s="324"/>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5"/>
      <c r="AL45" s="305"/>
      <c r="AM45" s="305"/>
      <c r="AN45" s="305"/>
      <c r="AO45" s="305"/>
    </row>
    <row r="46" spans="3:41" s="80" customFormat="1" ht="15.75" customHeight="1" x14ac:dyDescent="0.2">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5"/>
      <c r="AL46" s="305"/>
      <c r="AM46" s="305"/>
      <c r="AN46" s="305"/>
      <c r="AO46" s="305"/>
    </row>
    <row r="47" spans="3:41" s="80" customFormat="1" ht="0.6" customHeight="1" x14ac:dyDescent="0.2">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c r="AC47" s="321"/>
      <c r="AD47" s="321"/>
      <c r="AE47" s="321"/>
      <c r="AF47" s="321"/>
      <c r="AG47" s="321"/>
      <c r="AH47" s="321"/>
      <c r="AI47" s="321"/>
      <c r="AJ47" s="321"/>
      <c r="AK47" s="321"/>
      <c r="AL47" s="321"/>
      <c r="AM47" s="321"/>
      <c r="AN47" s="321"/>
      <c r="AO47" s="321"/>
    </row>
    <row r="48" spans="3:41" s="80" customFormat="1" ht="15.6" hidden="1" customHeight="1" x14ac:dyDescent="0.2">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5"/>
      <c r="AL48" s="305"/>
      <c r="AM48" s="305"/>
      <c r="AN48" s="305"/>
      <c r="AO48" s="305"/>
    </row>
    <row r="49" spans="3:41" ht="15.75" customHeight="1" x14ac:dyDescent="0.2">
      <c r="C49" s="304"/>
      <c r="D49" s="304"/>
      <c r="E49" s="304"/>
      <c r="F49" s="304"/>
      <c r="G49" s="304"/>
      <c r="H49" s="304"/>
      <c r="I49" s="304"/>
      <c r="J49" s="304"/>
      <c r="K49" s="304"/>
      <c r="L49" s="304"/>
      <c r="M49" s="304"/>
      <c r="N49" s="304"/>
      <c r="O49" s="304"/>
      <c r="P49" s="304"/>
      <c r="Q49" s="304"/>
      <c r="R49" s="304"/>
      <c r="S49" s="304"/>
      <c r="T49" s="304"/>
      <c r="U49" s="304"/>
      <c r="V49" s="304"/>
      <c r="W49" s="304"/>
      <c r="X49" s="304"/>
      <c r="Y49" s="304"/>
      <c r="Z49" s="304"/>
      <c r="AA49" s="304"/>
      <c r="AB49" s="304"/>
      <c r="AC49" s="304"/>
      <c r="AD49" s="304"/>
      <c r="AE49" s="304"/>
      <c r="AF49" s="304"/>
      <c r="AG49" s="304"/>
      <c r="AH49" s="304"/>
      <c r="AI49" s="304"/>
      <c r="AJ49" s="304"/>
      <c r="AK49" s="304"/>
      <c r="AL49" s="304"/>
      <c r="AM49" s="304"/>
      <c r="AN49" s="304"/>
      <c r="AO49" s="304"/>
    </row>
    <row r="50" spans="3:41" ht="15.75" customHeight="1" x14ac:dyDescent="0.2">
      <c r="C50" s="304"/>
      <c r="D50" s="304"/>
      <c r="E50" s="305"/>
      <c r="F50" s="305"/>
      <c r="G50" s="305"/>
      <c r="H50" s="305"/>
      <c r="I50" s="304"/>
      <c r="J50" s="304"/>
      <c r="K50" s="304"/>
      <c r="L50" s="304"/>
      <c r="M50" s="304"/>
      <c r="N50" s="304"/>
      <c r="O50" s="304"/>
      <c r="P50" s="304"/>
      <c r="Q50" s="304"/>
      <c r="R50" s="304"/>
      <c r="S50" s="304"/>
      <c r="T50" s="304"/>
      <c r="U50" s="1146" t="s">
        <v>1104</v>
      </c>
      <c r="V50" s="1147"/>
      <c r="W50" s="1147"/>
      <c r="X50" s="1147"/>
      <c r="Y50" s="1147"/>
      <c r="Z50" s="1147"/>
      <c r="AA50" s="1147"/>
      <c r="AB50" s="1147"/>
      <c r="AC50" s="1147"/>
      <c r="AD50" s="1147"/>
      <c r="AE50" s="1147"/>
      <c r="AF50" s="1147"/>
      <c r="AG50" s="1147"/>
      <c r="AH50" s="1147"/>
      <c r="AI50" s="1147"/>
      <c r="AJ50" s="1147"/>
      <c r="AK50" s="1147"/>
      <c r="AL50" s="1147"/>
      <c r="AM50" s="304"/>
      <c r="AN50" s="304"/>
      <c r="AO50" s="304"/>
    </row>
    <row r="51" spans="3:41" s="80" customFormat="1" ht="10.050000000000001" customHeight="1" x14ac:dyDescent="0.2">
      <c r="C51" s="305"/>
      <c r="D51" s="305"/>
      <c r="E51" s="305"/>
      <c r="F51" s="305"/>
      <c r="G51" s="305"/>
      <c r="H51" s="305"/>
      <c r="I51" s="305"/>
      <c r="J51" s="305"/>
      <c r="K51" s="305"/>
      <c r="L51" s="305"/>
      <c r="M51" s="305"/>
      <c r="N51" s="305"/>
      <c r="O51" s="305"/>
      <c r="P51" s="305"/>
      <c r="Q51" s="305"/>
      <c r="R51" s="305"/>
      <c r="S51" s="305"/>
      <c r="T51" s="305"/>
      <c r="U51" s="305"/>
      <c r="V51" s="305"/>
      <c r="W51" s="305"/>
      <c r="X51" s="305"/>
      <c r="Y51" s="305"/>
      <c r="Z51" s="305"/>
      <c r="AA51" s="305"/>
      <c r="AB51" s="305"/>
      <c r="AC51" s="305"/>
      <c r="AD51" s="305"/>
      <c r="AE51" s="305"/>
      <c r="AF51" s="305"/>
      <c r="AG51" s="305"/>
      <c r="AH51" s="305"/>
      <c r="AI51" s="305"/>
      <c r="AJ51" s="305"/>
      <c r="AK51" s="305"/>
      <c r="AL51" s="305"/>
      <c r="AM51" s="305"/>
      <c r="AN51" s="305"/>
      <c r="AO51" s="305"/>
    </row>
    <row r="52" spans="3:41" s="80" customFormat="1" ht="10.050000000000001" customHeight="1" x14ac:dyDescent="0.2">
      <c r="C52" s="305"/>
      <c r="D52" s="305"/>
      <c r="E52" s="305"/>
      <c r="F52" s="305"/>
      <c r="G52" s="305"/>
      <c r="H52" s="305"/>
      <c r="I52" s="305"/>
      <c r="J52" s="305"/>
      <c r="K52" s="305"/>
      <c r="L52" s="306"/>
      <c r="M52" s="306"/>
      <c r="N52" s="306"/>
      <c r="O52" s="325"/>
      <c r="P52" s="308"/>
      <c r="Q52" s="306"/>
      <c r="R52" s="306"/>
      <c r="S52" s="306"/>
      <c r="T52" s="306"/>
      <c r="U52" s="306"/>
      <c r="V52" s="306"/>
      <c r="W52" s="306"/>
      <c r="X52" s="306"/>
      <c r="Y52" s="306"/>
      <c r="Z52" s="306"/>
      <c r="AA52" s="306"/>
      <c r="AB52" s="306"/>
      <c r="AC52" s="306"/>
      <c r="AD52" s="306"/>
      <c r="AE52" s="306"/>
      <c r="AF52" s="306"/>
      <c r="AG52" s="306"/>
      <c r="AH52" s="306"/>
      <c r="AI52" s="306"/>
      <c r="AJ52" s="306"/>
      <c r="AK52" s="306"/>
      <c r="AL52" s="305"/>
      <c r="AM52" s="305"/>
      <c r="AN52" s="305"/>
      <c r="AO52" s="305"/>
    </row>
    <row r="53" spans="3:41" s="80" customFormat="1" ht="10.050000000000001" customHeight="1" x14ac:dyDescent="0.2">
      <c r="C53" s="305"/>
      <c r="D53" s="305"/>
      <c r="E53" s="305"/>
      <c r="F53" s="305"/>
      <c r="G53" s="305"/>
      <c r="H53" s="305"/>
      <c r="I53" s="305"/>
      <c r="J53" s="305"/>
      <c r="K53" s="305"/>
      <c r="L53" s="306"/>
      <c r="M53" s="306"/>
      <c r="N53" s="306"/>
      <c r="O53" s="306"/>
      <c r="P53" s="306"/>
      <c r="Q53" s="306"/>
      <c r="R53" s="306"/>
      <c r="S53" s="306"/>
      <c r="T53" s="306"/>
      <c r="U53" s="306"/>
      <c r="V53" s="306"/>
      <c r="W53" s="306"/>
      <c r="X53" s="306"/>
      <c r="Y53" s="306"/>
      <c r="Z53" s="306"/>
      <c r="AA53" s="306"/>
      <c r="AB53" s="306"/>
      <c r="AC53" s="306"/>
      <c r="AD53" s="306"/>
      <c r="AE53" s="306"/>
      <c r="AF53" s="306"/>
      <c r="AG53" s="306"/>
      <c r="AH53" s="306"/>
      <c r="AI53" s="306"/>
      <c r="AJ53" s="306"/>
      <c r="AK53" s="306"/>
      <c r="AL53" s="305"/>
      <c r="AM53" s="305"/>
      <c r="AN53" s="305"/>
      <c r="AO53" s="305"/>
    </row>
    <row r="54" spans="3:41" s="80" customFormat="1" ht="10.050000000000001" customHeight="1" x14ac:dyDescent="0.2">
      <c r="C54" s="305"/>
      <c r="D54" s="305"/>
      <c r="E54" s="305"/>
      <c r="F54" s="305"/>
      <c r="G54" s="305"/>
      <c r="H54" s="305"/>
      <c r="I54" s="305"/>
      <c r="J54" s="305"/>
      <c r="K54" s="310"/>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6"/>
      <c r="AL54" s="305"/>
      <c r="AM54" s="305"/>
      <c r="AN54" s="305"/>
      <c r="AO54" s="305"/>
    </row>
    <row r="55" spans="3:41" s="80" customFormat="1" ht="10.050000000000001" customHeight="1" x14ac:dyDescent="0.2">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5"/>
      <c r="AL55" s="305"/>
      <c r="AM55" s="305"/>
      <c r="AN55" s="305"/>
      <c r="AO55" s="305"/>
    </row>
    <row r="56" spans="3:41" s="80" customFormat="1" ht="27" customHeight="1" x14ac:dyDescent="0.2">
      <c r="C56" s="305"/>
      <c r="D56" s="305"/>
      <c r="E56" s="305"/>
      <c r="F56" s="305"/>
      <c r="G56" s="305"/>
      <c r="H56" s="305"/>
      <c r="I56" s="1142" t="s">
        <v>10</v>
      </c>
      <c r="J56" s="1142"/>
      <c r="K56" s="1142"/>
      <c r="L56" s="305"/>
      <c r="M56" s="1145" t="str">
        <f>IF(ISBLANK($M8),"",$M8)</f>
        <v/>
      </c>
      <c r="N56" s="1145"/>
      <c r="O56" s="1145"/>
      <c r="P56" s="1145"/>
      <c r="Q56" s="1145"/>
      <c r="R56" s="1145"/>
      <c r="S56" s="1145"/>
      <c r="T56" s="1145"/>
      <c r="U56" s="1145"/>
      <c r="V56" s="1145"/>
      <c r="W56" s="1145"/>
      <c r="X56" s="1145"/>
      <c r="Y56" s="1145"/>
      <c r="Z56" s="1145"/>
      <c r="AA56" s="1145"/>
      <c r="AB56" s="1145"/>
      <c r="AC56" s="1145"/>
      <c r="AD56" s="1145"/>
      <c r="AE56" s="1145"/>
      <c r="AF56" s="1145"/>
      <c r="AG56" s="1145"/>
      <c r="AH56" s="1145"/>
      <c r="AI56" s="1145"/>
      <c r="AJ56" s="1145"/>
      <c r="AK56" s="1145"/>
      <c r="AL56" s="305"/>
      <c r="AM56" s="305"/>
      <c r="AN56" s="305"/>
      <c r="AO56" s="305"/>
    </row>
    <row r="57" spans="3:41" s="80" customFormat="1" ht="15.75" customHeight="1" x14ac:dyDescent="0.2">
      <c r="C57" s="305"/>
      <c r="D57" s="305"/>
      <c r="E57" s="305"/>
      <c r="F57" s="305"/>
      <c r="G57" s="305"/>
      <c r="H57" s="305"/>
      <c r="I57" s="305"/>
      <c r="J57" s="305"/>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5"/>
      <c r="AJ57" s="305"/>
      <c r="AK57" s="305"/>
      <c r="AL57" s="305"/>
      <c r="AM57" s="305"/>
      <c r="AN57" s="305"/>
      <c r="AO57" s="305"/>
    </row>
    <row r="58" spans="3:41" s="80" customFormat="1" ht="15.75" customHeight="1" x14ac:dyDescent="0.2">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305"/>
      <c r="AL58" s="305"/>
      <c r="AM58" s="305"/>
      <c r="AN58" s="305"/>
      <c r="AO58" s="305"/>
    </row>
    <row r="59" spans="3:41" s="80" customFormat="1" ht="27" customHeight="1" x14ac:dyDescent="0.2">
      <c r="C59" s="305"/>
      <c r="D59" s="305"/>
      <c r="E59" s="305"/>
      <c r="F59" s="305"/>
      <c r="G59" s="305"/>
      <c r="H59" s="305"/>
      <c r="I59" s="1142" t="s">
        <v>11</v>
      </c>
      <c r="J59" s="1142"/>
      <c r="K59" s="1142"/>
      <c r="L59" s="305"/>
      <c r="M59" s="1145" t="str">
        <f>データ入力シート!D19&amp;""</f>
        <v/>
      </c>
      <c r="N59" s="1145"/>
      <c r="O59" s="1145"/>
      <c r="P59" s="1145"/>
      <c r="Q59" s="1145"/>
      <c r="R59" s="1145"/>
      <c r="S59" s="1145"/>
      <c r="T59" s="1145"/>
      <c r="U59" s="1145"/>
      <c r="V59" s="1145"/>
      <c r="W59" s="1145"/>
      <c r="X59" s="1145"/>
      <c r="Y59" s="1145"/>
      <c r="Z59" s="1145"/>
      <c r="AA59" s="1145"/>
      <c r="AB59" s="1145"/>
      <c r="AC59" s="1145"/>
      <c r="AD59" s="1145"/>
      <c r="AE59" s="1145"/>
      <c r="AF59" s="1145"/>
      <c r="AG59" s="1145"/>
      <c r="AH59" s="1145"/>
      <c r="AI59" s="1145"/>
      <c r="AJ59" s="1145"/>
      <c r="AK59" s="1145"/>
      <c r="AL59" s="1145"/>
      <c r="AM59" s="305"/>
      <c r="AN59" s="305"/>
      <c r="AO59" s="305"/>
    </row>
    <row r="60" spans="3:41" s="80" customFormat="1" ht="27" customHeight="1" x14ac:dyDescent="0.2">
      <c r="C60" s="305"/>
      <c r="D60" s="305"/>
      <c r="E60" s="305"/>
      <c r="F60" s="305"/>
      <c r="G60" s="305"/>
      <c r="H60" s="305"/>
      <c r="I60" s="305"/>
      <c r="J60" s="305"/>
      <c r="K60" s="305"/>
      <c r="L60" s="309"/>
      <c r="M60" s="1145" t="str">
        <f>IF(ISBLANK($M12),"",$M12)&amp;""</f>
        <v/>
      </c>
      <c r="N60" s="1145"/>
      <c r="O60" s="1145"/>
      <c r="P60" s="1145"/>
      <c r="Q60" s="1145"/>
      <c r="R60" s="1145"/>
      <c r="S60" s="1145"/>
      <c r="T60" s="1145"/>
      <c r="U60" s="1145"/>
      <c r="V60" s="1145"/>
      <c r="W60" s="1145"/>
      <c r="X60" s="1145"/>
      <c r="Y60" s="1145"/>
      <c r="Z60" s="1145"/>
      <c r="AA60" s="1145"/>
      <c r="AB60" s="1145"/>
      <c r="AC60" s="1145"/>
      <c r="AD60" s="1145"/>
      <c r="AE60" s="1145"/>
      <c r="AF60" s="1145"/>
      <c r="AG60" s="1145"/>
      <c r="AH60" s="1145"/>
      <c r="AI60" s="1145"/>
      <c r="AJ60" s="1145"/>
      <c r="AK60" s="1145"/>
      <c r="AL60" s="311"/>
      <c r="AM60" s="305"/>
      <c r="AN60" s="305"/>
      <c r="AO60" s="305"/>
    </row>
    <row r="61" spans="3:41" s="80" customFormat="1" ht="15.75" customHeight="1" x14ac:dyDescent="0.2">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10"/>
      <c r="AC61" s="310"/>
      <c r="AD61" s="310"/>
      <c r="AE61" s="310"/>
      <c r="AF61" s="310"/>
      <c r="AG61" s="310"/>
      <c r="AH61" s="310"/>
      <c r="AI61" s="310"/>
      <c r="AJ61" s="310"/>
      <c r="AK61" s="310"/>
      <c r="AL61" s="310"/>
      <c r="AM61" s="310"/>
      <c r="AN61" s="310"/>
      <c r="AO61" s="305"/>
    </row>
    <row r="62" spans="3:41" s="80" customFormat="1" ht="27" customHeight="1" x14ac:dyDescent="0.2">
      <c r="C62" s="305"/>
      <c r="D62" s="305"/>
      <c r="E62" s="305"/>
      <c r="F62" s="305"/>
      <c r="G62" s="305"/>
      <c r="H62" s="305"/>
      <c r="I62" s="305"/>
      <c r="J62" s="305"/>
      <c r="K62" s="305"/>
      <c r="L62" s="305"/>
      <c r="M62" s="305"/>
      <c r="N62" s="305"/>
      <c r="O62" s="305"/>
      <c r="P62" s="1150" t="s">
        <v>12</v>
      </c>
      <c r="Q62" s="1150"/>
      <c r="R62" s="1150"/>
      <c r="S62" s="305"/>
      <c r="T62" s="1151" t="str">
        <f>データ入力シート!F6&amp;" "&amp;データ入力シート!N6</f>
        <v xml:space="preserve"> </v>
      </c>
      <c r="U62" s="1152"/>
      <c r="V62" s="1152"/>
      <c r="W62" s="1152"/>
      <c r="X62" s="1152"/>
      <c r="Y62" s="1152"/>
      <c r="Z62" s="1152"/>
      <c r="AA62" s="1152">
        <f>データ入力シート!$N$6</f>
        <v>0</v>
      </c>
      <c r="AB62" s="1152"/>
      <c r="AC62" s="1152"/>
      <c r="AD62" s="1152"/>
      <c r="AE62" s="1152"/>
      <c r="AF62" s="1152"/>
      <c r="AG62" s="1152"/>
      <c r="AH62" s="311"/>
      <c r="AI62" s="311"/>
      <c r="AJ62" s="310"/>
      <c r="AK62" s="310"/>
      <c r="AL62" s="310"/>
      <c r="AM62" s="310"/>
      <c r="AN62" s="310"/>
      <c r="AO62" s="305"/>
    </row>
    <row r="63" spans="3:41" s="80" customFormat="1" ht="15.75" customHeight="1" x14ac:dyDescent="0.2">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10"/>
      <c r="AC63" s="310"/>
      <c r="AD63" s="310"/>
      <c r="AE63" s="310"/>
      <c r="AF63" s="310"/>
      <c r="AG63" s="310"/>
      <c r="AH63" s="310"/>
      <c r="AI63" s="310"/>
      <c r="AJ63" s="310"/>
      <c r="AK63" s="310"/>
      <c r="AL63" s="310"/>
      <c r="AM63" s="310"/>
      <c r="AN63" s="310"/>
      <c r="AO63" s="305"/>
    </row>
    <row r="64" spans="3:41" s="80" customFormat="1" ht="15.75" customHeight="1" x14ac:dyDescent="0.2">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5"/>
      <c r="AL64" s="305"/>
      <c r="AM64" s="305"/>
      <c r="AN64" s="305"/>
      <c r="AO64" s="305"/>
    </row>
    <row r="65" spans="3:41" s="80" customFormat="1" ht="21" customHeight="1" x14ac:dyDescent="0.2">
      <c r="C65" s="305"/>
      <c r="D65" s="305"/>
      <c r="E65" s="305"/>
      <c r="F65" s="305"/>
      <c r="G65" s="305"/>
      <c r="H65" s="305"/>
      <c r="I65" s="305"/>
      <c r="J65" s="305"/>
      <c r="K65" s="305"/>
      <c r="L65" s="305"/>
      <c r="M65" s="305"/>
      <c r="N65" s="305"/>
      <c r="O65" s="305"/>
      <c r="P65" s="305"/>
      <c r="Q65" s="305"/>
      <c r="R65" s="305"/>
      <c r="S65" s="305"/>
      <c r="T65" s="305"/>
      <c r="U65" s="305"/>
      <c r="V65" s="305"/>
      <c r="W65" s="1153" t="str">
        <f>IF(ISBLANK(データ入力シート!D9),"",TEXT(データ入力シート!D9,"yyyy年(gggee年)m月d日"))</f>
        <v/>
      </c>
      <c r="X65" s="1154"/>
      <c r="Y65" s="1154"/>
      <c r="Z65" s="1154"/>
      <c r="AA65" s="1154"/>
      <c r="AB65" s="1154"/>
      <c r="AC65" s="1154"/>
      <c r="AD65" s="1154"/>
      <c r="AE65" s="1154"/>
      <c r="AF65" s="1154"/>
      <c r="AG65" s="1154"/>
      <c r="AH65" s="1154"/>
      <c r="AI65" s="1154"/>
      <c r="AJ65" s="1154"/>
      <c r="AK65" s="1155" t="s">
        <v>22</v>
      </c>
      <c r="AL65" s="1155"/>
      <c r="AM65" s="307"/>
      <c r="AN65" s="307"/>
      <c r="AO65" s="307"/>
    </row>
    <row r="66" spans="3:41" s="80" customFormat="1" ht="15.75" customHeight="1" x14ac:dyDescent="0.2">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305"/>
      <c r="AA66" s="305"/>
      <c r="AB66" s="305"/>
      <c r="AC66" s="305"/>
      <c r="AD66" s="305"/>
      <c r="AE66" s="305"/>
      <c r="AF66" s="305"/>
      <c r="AG66" s="305"/>
      <c r="AH66" s="305"/>
      <c r="AI66" s="305"/>
      <c r="AJ66" s="305"/>
      <c r="AK66" s="305"/>
      <c r="AL66" s="305"/>
      <c r="AM66" s="305"/>
      <c r="AN66" s="305"/>
      <c r="AO66" s="305"/>
    </row>
    <row r="67" spans="3:41" s="80" customFormat="1" ht="15.75" customHeight="1" x14ac:dyDescent="0.2">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5"/>
      <c r="AL67" s="305"/>
      <c r="AM67" s="305"/>
      <c r="AN67" s="305"/>
      <c r="AO67" s="305"/>
    </row>
    <row r="68" spans="3:41" s="80" customFormat="1" ht="21" customHeight="1" x14ac:dyDescent="0.2">
      <c r="C68" s="313"/>
      <c r="D68" s="313"/>
      <c r="E68" s="313"/>
      <c r="F68" s="313"/>
      <c r="G68" s="313" t="s">
        <v>1100</v>
      </c>
      <c r="H68" s="313"/>
      <c r="I68" s="313"/>
      <c r="J68" s="313"/>
      <c r="K68" s="313"/>
      <c r="L68" s="313"/>
      <c r="M68" s="313"/>
      <c r="N68" s="313"/>
      <c r="O68" s="313"/>
      <c r="P68" s="313"/>
      <c r="Q68" s="313"/>
      <c r="R68" s="313"/>
      <c r="S68" s="313"/>
      <c r="T68" s="313"/>
      <c r="U68" s="313"/>
      <c r="V68" s="313"/>
      <c r="W68" s="313"/>
      <c r="X68" s="313"/>
      <c r="Y68" s="313"/>
      <c r="Z68" s="313"/>
      <c r="AA68" s="313"/>
      <c r="AB68" s="313"/>
      <c r="AC68" s="313"/>
      <c r="AD68" s="313"/>
      <c r="AE68" s="313"/>
      <c r="AF68" s="313"/>
      <c r="AG68" s="313"/>
      <c r="AH68" s="313"/>
      <c r="AI68" s="313"/>
      <c r="AJ68" s="313"/>
      <c r="AK68" s="313"/>
      <c r="AL68" s="313"/>
      <c r="AM68" s="313"/>
      <c r="AN68" s="313"/>
      <c r="AO68" s="313"/>
    </row>
    <row r="69" spans="3:41" s="80" customFormat="1" ht="21" customHeight="1" x14ac:dyDescent="0.2">
      <c r="C69" s="313"/>
      <c r="D69" s="313"/>
      <c r="E69" s="313"/>
      <c r="F69" s="313"/>
      <c r="G69" s="313"/>
      <c r="H69" s="1140" t="s">
        <v>1102</v>
      </c>
      <c r="I69" s="1141"/>
      <c r="J69" s="1141"/>
      <c r="K69" s="1141"/>
      <c r="L69" s="1141"/>
      <c r="M69" s="1141"/>
      <c r="N69" s="1141"/>
      <c r="O69" s="1141"/>
      <c r="P69" s="1141"/>
      <c r="Q69" s="1141"/>
      <c r="R69" s="1141"/>
      <c r="S69" s="1141"/>
      <c r="T69" s="1141"/>
      <c r="U69" s="1141"/>
      <c r="V69" s="1141"/>
      <c r="W69" s="1141"/>
      <c r="X69" s="1141"/>
      <c r="Y69" s="1141"/>
      <c r="Z69" s="1141"/>
      <c r="AA69" s="1141"/>
      <c r="AB69" s="1141"/>
      <c r="AC69" s="1141"/>
      <c r="AD69" s="1141"/>
      <c r="AE69" s="1141"/>
      <c r="AF69" s="1141"/>
      <c r="AG69" s="1141"/>
      <c r="AH69" s="1141"/>
      <c r="AI69" s="1141"/>
      <c r="AJ69" s="1141"/>
      <c r="AK69" s="1141"/>
      <c r="AL69" s="1141"/>
      <c r="AM69" s="1141"/>
      <c r="AN69" s="313"/>
      <c r="AO69" s="313"/>
    </row>
    <row r="70" spans="3:41" s="80" customFormat="1" ht="21" customHeight="1" x14ac:dyDescent="0.2">
      <c r="C70" s="313"/>
      <c r="D70" s="313"/>
      <c r="E70" s="313"/>
      <c r="F70" s="313"/>
      <c r="G70" s="313"/>
      <c r="H70" s="1140" t="s">
        <v>1103</v>
      </c>
      <c r="I70" s="1140"/>
      <c r="J70" s="1140"/>
      <c r="K70" s="1140"/>
      <c r="L70" s="1140"/>
      <c r="M70" s="1140"/>
      <c r="N70" s="1140"/>
      <c r="O70" s="1140"/>
      <c r="P70" s="1140"/>
      <c r="Q70" s="1140"/>
      <c r="R70" s="1140"/>
      <c r="S70" s="1140"/>
      <c r="T70" s="1140"/>
      <c r="U70" s="1140"/>
      <c r="V70" s="1140"/>
      <c r="W70" s="1140"/>
      <c r="X70" s="1140"/>
      <c r="Y70" s="1140"/>
      <c r="Z70" s="1140"/>
      <c r="AA70" s="1140"/>
      <c r="AB70" s="1140"/>
      <c r="AC70" s="1140"/>
      <c r="AD70" s="1140"/>
      <c r="AE70" s="1140"/>
      <c r="AF70" s="1140"/>
      <c r="AG70" s="1140"/>
      <c r="AH70" s="1140"/>
      <c r="AI70" s="1140"/>
      <c r="AJ70" s="1140"/>
      <c r="AK70" s="1140"/>
      <c r="AL70" s="1140"/>
      <c r="AM70" s="1141"/>
      <c r="AN70" s="313"/>
      <c r="AO70" s="313"/>
    </row>
    <row r="71" spans="3:41" s="80" customFormat="1" ht="21" customHeight="1" x14ac:dyDescent="0.2">
      <c r="C71" s="313"/>
      <c r="D71" s="313"/>
      <c r="E71" s="313"/>
      <c r="F71" s="313" t="s">
        <v>1101</v>
      </c>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3"/>
      <c r="AL71" s="313"/>
      <c r="AM71" s="313"/>
      <c r="AN71" s="313"/>
      <c r="AO71" s="313"/>
    </row>
    <row r="72" spans="3:41" s="80" customFormat="1" ht="15.75" customHeight="1" x14ac:dyDescent="0.2">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3"/>
      <c r="AK72" s="313"/>
      <c r="AL72" s="313"/>
      <c r="AM72" s="313"/>
      <c r="AN72" s="313"/>
      <c r="AO72" s="313"/>
    </row>
    <row r="73" spans="3:41" s="80" customFormat="1" ht="21" customHeight="1" x14ac:dyDescent="0.2">
      <c r="C73" s="313"/>
      <c r="D73" s="313"/>
      <c r="E73" s="313"/>
      <c r="F73" s="313"/>
      <c r="G73" s="313"/>
      <c r="H73" s="313"/>
      <c r="I73" s="313"/>
      <c r="J73" s="1140"/>
      <c r="K73" s="1141"/>
      <c r="L73" s="1141"/>
      <c r="M73" s="1141"/>
      <c r="N73" s="1141"/>
      <c r="O73" s="1141"/>
      <c r="P73" s="1141"/>
      <c r="Q73" s="1141"/>
      <c r="R73" s="1141"/>
      <c r="S73" s="1141"/>
      <c r="T73" s="1141"/>
      <c r="U73" s="1141"/>
      <c r="V73" s="1141"/>
      <c r="W73" s="1141"/>
      <c r="X73" s="1141"/>
      <c r="Y73" s="1141"/>
      <c r="Z73" s="1141"/>
      <c r="AA73" s="1141"/>
      <c r="AB73" s="1141"/>
      <c r="AC73" s="1141"/>
      <c r="AD73" s="1141"/>
      <c r="AE73" s="1141"/>
      <c r="AF73" s="1141"/>
      <c r="AG73" s="1141"/>
      <c r="AH73" s="1141"/>
      <c r="AI73" s="1141"/>
      <c r="AJ73" s="1141"/>
      <c r="AK73" s="1141"/>
      <c r="AL73" s="1141"/>
      <c r="AM73" s="1141"/>
      <c r="AN73" s="313"/>
      <c r="AO73" s="313"/>
    </row>
    <row r="74" spans="3:41" s="80" customFormat="1" ht="21" customHeight="1" x14ac:dyDescent="0.2">
      <c r="C74" s="313"/>
      <c r="D74" s="313"/>
      <c r="E74" s="313"/>
      <c r="F74" s="1140"/>
      <c r="G74" s="1141"/>
      <c r="H74" s="1141"/>
      <c r="I74" s="1141"/>
      <c r="J74" s="1141"/>
      <c r="K74" s="1141"/>
      <c r="L74" s="1141"/>
      <c r="M74" s="1141"/>
      <c r="N74" s="1141"/>
      <c r="O74" s="1141"/>
      <c r="P74" s="1141"/>
      <c r="Q74" s="1141"/>
      <c r="R74" s="1141"/>
      <c r="S74" s="1141"/>
      <c r="T74" s="1141"/>
      <c r="U74" s="1141"/>
      <c r="V74" s="1141"/>
      <c r="W74" s="1141"/>
      <c r="X74" s="1141"/>
      <c r="Y74" s="1141"/>
      <c r="Z74" s="1141"/>
      <c r="AA74" s="1141"/>
      <c r="AB74" s="1141"/>
      <c r="AC74" s="1141"/>
      <c r="AD74" s="1141"/>
      <c r="AE74" s="1141"/>
      <c r="AF74" s="1141"/>
      <c r="AG74" s="1141"/>
      <c r="AH74" s="1141"/>
      <c r="AI74" s="1141"/>
      <c r="AJ74" s="1141"/>
      <c r="AK74" s="1141"/>
      <c r="AL74" s="1141"/>
      <c r="AM74" s="1141"/>
      <c r="AN74" s="313"/>
      <c r="AO74" s="313"/>
    </row>
    <row r="75" spans="3:41" s="80" customFormat="1" ht="21" customHeight="1" x14ac:dyDescent="0.2">
      <c r="C75" s="313"/>
      <c r="D75" s="313"/>
      <c r="E75" s="313"/>
      <c r="F75" s="1140"/>
      <c r="G75" s="1140"/>
      <c r="H75" s="1140"/>
      <c r="I75" s="1140"/>
      <c r="J75" s="1140"/>
      <c r="K75" s="1140"/>
      <c r="L75" s="1140"/>
      <c r="M75" s="1140"/>
      <c r="N75" s="1140"/>
      <c r="O75" s="1140"/>
      <c r="P75" s="1140"/>
      <c r="Q75" s="1140"/>
      <c r="R75" s="1140"/>
      <c r="S75" s="1140"/>
      <c r="T75" s="1140"/>
      <c r="U75" s="1140"/>
      <c r="V75" s="1140"/>
      <c r="W75" s="1140"/>
      <c r="X75" s="1140"/>
      <c r="Y75" s="1140"/>
      <c r="Z75" s="1140"/>
      <c r="AA75" s="1140"/>
      <c r="AB75" s="1140"/>
      <c r="AC75" s="1140"/>
      <c r="AD75" s="1140"/>
      <c r="AE75" s="1140"/>
      <c r="AF75" s="1140"/>
      <c r="AG75" s="1140"/>
      <c r="AH75" s="1140"/>
      <c r="AI75" s="1140"/>
      <c r="AJ75" s="1140"/>
      <c r="AK75" s="1140"/>
      <c r="AL75" s="1140"/>
      <c r="AM75" s="313"/>
      <c r="AN75" s="313"/>
      <c r="AO75" s="313"/>
    </row>
    <row r="76" spans="3:41" s="80" customFormat="1" ht="21" customHeight="1" x14ac:dyDescent="0.2">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3"/>
      <c r="AL76" s="313"/>
      <c r="AM76" s="313"/>
      <c r="AN76" s="313"/>
      <c r="AO76" s="313"/>
    </row>
    <row r="77" spans="3:41" s="80" customFormat="1" ht="15.75" customHeight="1" x14ac:dyDescent="0.2">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5"/>
      <c r="AL77" s="305"/>
      <c r="AM77" s="305"/>
      <c r="AN77" s="305"/>
      <c r="AO77" s="305"/>
    </row>
    <row r="78" spans="3:41" s="80" customFormat="1" ht="15.75" customHeight="1" x14ac:dyDescent="0.2">
      <c r="C78" s="305"/>
      <c r="D78" s="305"/>
      <c r="E78" s="305"/>
      <c r="F78" s="305"/>
      <c r="G78" s="305"/>
      <c r="H78" s="305"/>
      <c r="I78" s="305"/>
      <c r="J78" s="321"/>
      <c r="K78" s="321"/>
      <c r="L78" s="322"/>
      <c r="M78" s="322"/>
      <c r="N78" s="322"/>
      <c r="O78" s="323"/>
      <c r="P78" s="323"/>
      <c r="Q78" s="323"/>
      <c r="R78" s="323"/>
      <c r="S78" s="321"/>
      <c r="T78" s="305"/>
      <c r="U78" s="305"/>
      <c r="V78" s="305"/>
      <c r="W78" s="305"/>
      <c r="X78" s="305"/>
      <c r="Y78" s="305"/>
      <c r="Z78" s="305"/>
      <c r="AA78" s="305"/>
      <c r="AB78" s="305"/>
      <c r="AC78" s="305"/>
      <c r="AD78" s="305"/>
      <c r="AE78" s="305"/>
      <c r="AF78" s="305"/>
      <c r="AG78" s="305"/>
      <c r="AH78" s="305"/>
      <c r="AI78" s="305"/>
      <c r="AJ78" s="305"/>
      <c r="AK78" s="305"/>
      <c r="AL78" s="305"/>
      <c r="AM78" s="305"/>
      <c r="AN78" s="305"/>
      <c r="AO78" s="305"/>
    </row>
    <row r="79" spans="3:41" s="80" customFormat="1" ht="15.75" customHeight="1" x14ac:dyDescent="0.2">
      <c r="C79" s="305"/>
      <c r="D79" s="305"/>
      <c r="E79" s="305"/>
      <c r="F79" s="305"/>
      <c r="G79" s="305"/>
      <c r="H79" s="305"/>
      <c r="I79" s="305"/>
      <c r="J79" s="305"/>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7"/>
      <c r="AL79" s="317"/>
      <c r="AM79" s="317"/>
      <c r="AN79" s="317"/>
      <c r="AO79" s="317"/>
    </row>
    <row r="80" spans="3:41" s="80" customFormat="1" ht="15.75" customHeight="1" x14ac:dyDescent="0.2">
      <c r="C80" s="305"/>
      <c r="D80" s="305"/>
      <c r="E80" s="305"/>
      <c r="F80" s="305"/>
      <c r="G80" s="305"/>
      <c r="H80" s="305"/>
      <c r="I80" s="305"/>
      <c r="J80" s="305"/>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7"/>
      <c r="AL80" s="317"/>
      <c r="AM80" s="317"/>
      <c r="AN80" s="317"/>
      <c r="AO80" s="317"/>
    </row>
    <row r="81" spans="3:41" s="80" customFormat="1" ht="15.75" customHeight="1" x14ac:dyDescent="0.2">
      <c r="C81" s="305"/>
      <c r="D81" s="305"/>
      <c r="E81" s="305"/>
      <c r="F81" s="305"/>
      <c r="G81" s="305"/>
      <c r="H81" s="305"/>
      <c r="I81" s="305"/>
      <c r="J81" s="305"/>
      <c r="K81" s="305"/>
      <c r="L81" s="305"/>
      <c r="M81" s="305"/>
      <c r="N81" s="305"/>
      <c r="O81" s="305"/>
      <c r="P81" s="305"/>
      <c r="Q81" s="305"/>
      <c r="R81" s="305"/>
      <c r="S81" s="318"/>
      <c r="T81" s="318"/>
      <c r="U81" s="318"/>
      <c r="V81" s="318"/>
      <c r="W81" s="318"/>
      <c r="X81" s="318"/>
      <c r="Y81" s="318"/>
      <c r="Z81" s="318"/>
      <c r="AA81" s="318"/>
      <c r="AB81" s="318"/>
      <c r="AC81" s="318"/>
      <c r="AD81" s="318"/>
      <c r="AE81" s="318"/>
      <c r="AF81" s="318"/>
      <c r="AG81" s="318"/>
      <c r="AH81" s="318"/>
      <c r="AI81" s="318"/>
      <c r="AJ81" s="318"/>
      <c r="AK81" s="318"/>
      <c r="AL81" s="318"/>
      <c r="AM81" s="318"/>
      <c r="AN81" s="318"/>
      <c r="AO81" s="318"/>
    </row>
    <row r="82" spans="3:41" s="80" customFormat="1" ht="15.75" customHeight="1" x14ac:dyDescent="0.2">
      <c r="C82" s="313"/>
      <c r="D82" s="313"/>
      <c r="E82" s="313"/>
      <c r="F82" s="313"/>
      <c r="G82" s="326"/>
      <c r="H82" s="1137"/>
      <c r="I82" s="1138"/>
      <c r="J82" s="1138"/>
      <c r="K82" s="413" t="s">
        <v>28</v>
      </c>
      <c r="L82" s="1139"/>
      <c r="M82" s="1139"/>
      <c r="N82" s="413" t="s">
        <v>30</v>
      </c>
      <c r="O82" s="1139"/>
      <c r="P82" s="1139"/>
      <c r="Q82" s="413" t="s">
        <v>27</v>
      </c>
      <c r="R82" s="326"/>
      <c r="S82" s="313"/>
      <c r="T82" s="313"/>
      <c r="U82" s="313"/>
      <c r="V82" s="313"/>
      <c r="W82" s="313"/>
      <c r="X82" s="313"/>
      <c r="Y82" s="313"/>
      <c r="Z82" s="313"/>
      <c r="AA82" s="313"/>
      <c r="AB82" s="313"/>
      <c r="AC82" s="313"/>
      <c r="AD82" s="313"/>
      <c r="AE82" s="313"/>
      <c r="AF82" s="313"/>
      <c r="AG82" s="313"/>
      <c r="AH82" s="313"/>
      <c r="AI82" s="313"/>
      <c r="AJ82" s="313"/>
      <c r="AK82" s="313"/>
      <c r="AL82" s="313"/>
      <c r="AM82" s="313"/>
      <c r="AN82" s="313"/>
      <c r="AO82" s="313"/>
    </row>
    <row r="83" spans="3:41" s="80" customFormat="1" ht="15.75" customHeight="1" x14ac:dyDescent="0.2">
      <c r="C83" s="305"/>
      <c r="D83" s="305"/>
      <c r="E83" s="305"/>
      <c r="F83" s="305"/>
      <c r="G83" s="305"/>
      <c r="H83" s="305"/>
      <c r="I83" s="305"/>
      <c r="J83" s="305"/>
      <c r="K83" s="305"/>
      <c r="L83" s="305"/>
      <c r="M83" s="305"/>
      <c r="N83" s="305"/>
      <c r="O83" s="319"/>
      <c r="P83" s="309"/>
      <c r="Q83" s="309"/>
      <c r="R83" s="305"/>
      <c r="S83" s="319"/>
      <c r="T83" s="319"/>
      <c r="U83" s="319"/>
      <c r="V83" s="305"/>
      <c r="W83" s="319"/>
      <c r="X83" s="319"/>
      <c r="Y83" s="319"/>
      <c r="Z83" s="319"/>
      <c r="AA83" s="305"/>
      <c r="AB83" s="305"/>
      <c r="AC83" s="305"/>
      <c r="AD83" s="305"/>
      <c r="AE83" s="320"/>
      <c r="AF83" s="320"/>
      <c r="AG83" s="320"/>
      <c r="AH83" s="305"/>
      <c r="AI83" s="320"/>
      <c r="AJ83" s="320"/>
      <c r="AK83" s="320"/>
      <c r="AL83" s="305"/>
      <c r="AM83" s="320"/>
      <c r="AN83" s="320"/>
      <c r="AO83" s="320"/>
    </row>
    <row r="84" spans="3:41" s="80" customFormat="1" ht="15.75" customHeight="1" x14ac:dyDescent="0.2">
      <c r="C84" s="305"/>
      <c r="D84" s="305"/>
      <c r="E84" s="305"/>
      <c r="F84" s="305"/>
      <c r="G84" s="305"/>
      <c r="H84" s="305"/>
      <c r="I84" s="305"/>
      <c r="J84" s="321"/>
      <c r="K84" s="321"/>
      <c r="L84" s="322"/>
      <c r="M84" s="322"/>
      <c r="N84" s="322"/>
      <c r="O84" s="323"/>
      <c r="P84" s="323"/>
      <c r="Q84" s="323"/>
      <c r="R84" s="323"/>
      <c r="S84" s="321"/>
      <c r="T84" s="305"/>
      <c r="U84" s="305"/>
      <c r="V84" s="305"/>
      <c r="W84" s="305"/>
      <c r="X84" s="305"/>
      <c r="Y84" s="305"/>
      <c r="Z84" s="305"/>
      <c r="AA84" s="305"/>
      <c r="AB84" s="305"/>
      <c r="AC84" s="305"/>
      <c r="AD84" s="305"/>
      <c r="AE84" s="305"/>
      <c r="AF84" s="305"/>
      <c r="AG84" s="305"/>
      <c r="AH84" s="305"/>
      <c r="AI84" s="305"/>
      <c r="AJ84" s="305"/>
      <c r="AK84" s="305"/>
      <c r="AL84" s="305"/>
      <c r="AM84" s="305"/>
      <c r="AN84" s="305"/>
      <c r="AO84" s="305"/>
    </row>
    <row r="85" spans="3:41" s="80" customFormat="1" ht="15.75" customHeight="1" x14ac:dyDescent="0.2">
      <c r="C85" s="305"/>
      <c r="D85" s="305"/>
      <c r="E85" s="305"/>
      <c r="F85" s="305"/>
      <c r="G85" s="305"/>
      <c r="H85" s="305"/>
      <c r="I85" s="305"/>
      <c r="J85" s="305"/>
      <c r="K85" s="305"/>
      <c r="L85" s="305"/>
      <c r="M85" s="305"/>
      <c r="N85" s="305"/>
      <c r="O85" s="305"/>
      <c r="P85" s="305"/>
      <c r="Q85" s="305"/>
      <c r="R85" s="305"/>
      <c r="S85" s="305"/>
      <c r="T85" s="305"/>
      <c r="U85" s="305"/>
      <c r="V85" s="305"/>
      <c r="W85" s="305"/>
      <c r="X85" s="1143" t="str">
        <f>データ入力シート!F6&amp;" "&amp;データ入力シート!N6</f>
        <v xml:space="preserve"> </v>
      </c>
      <c r="Y85" s="1143"/>
      <c r="Z85" s="1143"/>
      <c r="AA85" s="1143"/>
      <c r="AB85" s="1143"/>
      <c r="AC85" s="1143"/>
      <c r="AD85" s="1143"/>
      <c r="AE85" s="1143"/>
      <c r="AF85" s="1143"/>
      <c r="AG85" s="1143"/>
      <c r="AH85" s="1143"/>
      <c r="AI85" s="1143"/>
      <c r="AJ85" s="1143"/>
      <c r="AK85" s="305"/>
      <c r="AL85" s="305"/>
      <c r="AM85" s="305"/>
      <c r="AN85" s="305"/>
      <c r="AO85" s="305"/>
    </row>
    <row r="86" spans="3:41" s="80" customFormat="1" ht="15.75" customHeight="1" x14ac:dyDescent="0.2">
      <c r="C86" s="305"/>
      <c r="D86" s="305"/>
      <c r="E86" s="305"/>
      <c r="F86" s="305"/>
      <c r="G86" s="305"/>
      <c r="H86" s="305"/>
      <c r="I86" s="305"/>
      <c r="J86" s="305"/>
      <c r="K86" s="305"/>
      <c r="L86" s="305"/>
      <c r="M86" s="305"/>
      <c r="N86" s="305"/>
      <c r="O86" s="305"/>
      <c r="P86" s="305"/>
      <c r="Q86" s="305"/>
      <c r="R86" s="305"/>
      <c r="S86" s="305"/>
      <c r="T86" s="312" t="s">
        <v>13</v>
      </c>
      <c r="U86" s="305"/>
      <c r="V86" s="305"/>
      <c r="W86" s="305"/>
      <c r="X86" s="1143"/>
      <c r="Y86" s="1143"/>
      <c r="Z86" s="1143"/>
      <c r="AA86" s="1143"/>
      <c r="AB86" s="1143"/>
      <c r="AC86" s="1143"/>
      <c r="AD86" s="1143"/>
      <c r="AE86" s="1143"/>
      <c r="AF86" s="1143"/>
      <c r="AG86" s="1143"/>
      <c r="AH86" s="1143"/>
      <c r="AI86" s="1143"/>
      <c r="AJ86" s="1143"/>
      <c r="AK86" s="305"/>
      <c r="AL86" s="375" t="s">
        <v>1</v>
      </c>
      <c r="AM86" s="305"/>
      <c r="AN86" s="305"/>
      <c r="AO86" s="305"/>
    </row>
    <row r="87" spans="3:41" s="80" customFormat="1" ht="15.75" customHeight="1" x14ac:dyDescent="0.2">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5"/>
      <c r="AK87" s="305"/>
      <c r="AL87" s="305"/>
      <c r="AM87" s="305"/>
      <c r="AN87" s="305"/>
      <c r="AO87" s="305"/>
    </row>
    <row r="88" spans="3:41" s="80" customFormat="1" ht="15.75" customHeight="1" x14ac:dyDescent="0.2">
      <c r="C88" s="319"/>
      <c r="D88" s="319"/>
      <c r="E88" s="319"/>
      <c r="F88" s="319"/>
      <c r="G88" s="319"/>
      <c r="H88" s="319"/>
      <c r="I88" s="319"/>
      <c r="J88" s="319"/>
      <c r="K88" s="319"/>
      <c r="L88" s="319"/>
      <c r="M88" s="319"/>
      <c r="N88" s="319"/>
      <c r="O88" s="319"/>
      <c r="P88" s="319"/>
      <c r="Q88" s="319"/>
      <c r="R88" s="319"/>
      <c r="S88" s="319"/>
      <c r="T88" s="319"/>
      <c r="U88" s="319"/>
      <c r="V88" s="319"/>
      <c r="W88" s="319"/>
      <c r="X88" s="319"/>
      <c r="Y88" s="319"/>
      <c r="Z88" s="319"/>
      <c r="AA88" s="319"/>
      <c r="AB88" s="319"/>
      <c r="AC88" s="319"/>
      <c r="AD88" s="319"/>
      <c r="AE88" s="319"/>
      <c r="AF88" s="319"/>
      <c r="AG88" s="319"/>
      <c r="AH88" s="319"/>
      <c r="AI88" s="319"/>
      <c r="AJ88" s="319"/>
      <c r="AK88" s="319"/>
      <c r="AL88" s="319"/>
      <c r="AM88" s="319"/>
      <c r="AN88" s="319"/>
      <c r="AO88" s="319"/>
    </row>
    <row r="89" spans="3:41" s="80" customFormat="1" ht="15.75" customHeight="1" x14ac:dyDescent="0.2">
      <c r="C89" s="319"/>
      <c r="D89" s="319"/>
      <c r="E89" s="319"/>
      <c r="F89" s="319"/>
      <c r="G89" s="319"/>
      <c r="H89" s="319"/>
      <c r="I89" s="319"/>
      <c r="J89" s="319"/>
      <c r="K89" s="319"/>
      <c r="L89" s="319"/>
      <c r="M89" s="319"/>
      <c r="N89" s="319"/>
      <c r="O89" s="319"/>
      <c r="P89" s="319"/>
      <c r="Q89" s="319"/>
      <c r="R89" s="319"/>
      <c r="S89" s="319"/>
      <c r="T89" s="319"/>
      <c r="U89" s="319"/>
      <c r="V89" s="319"/>
      <c r="W89" s="319"/>
      <c r="X89" s="319"/>
      <c r="Y89" s="319"/>
      <c r="Z89" s="319"/>
      <c r="AA89" s="319"/>
      <c r="AB89" s="319"/>
      <c r="AC89" s="319"/>
      <c r="AD89" s="319"/>
      <c r="AE89" s="319"/>
      <c r="AF89" s="319"/>
      <c r="AG89" s="319"/>
      <c r="AH89" s="319"/>
      <c r="AI89" s="319"/>
      <c r="AJ89" s="319"/>
      <c r="AK89" s="319"/>
      <c r="AL89" s="319"/>
      <c r="AM89" s="319"/>
      <c r="AN89" s="319"/>
      <c r="AO89" s="319"/>
    </row>
    <row r="90" spans="3:41" s="80" customFormat="1" ht="15.75" customHeight="1" x14ac:dyDescent="0.2">
      <c r="C90" s="305"/>
      <c r="D90" s="305"/>
      <c r="E90" s="321"/>
      <c r="F90" s="321"/>
      <c r="G90" s="321"/>
      <c r="H90" s="321"/>
      <c r="I90" s="305"/>
      <c r="J90" s="305"/>
      <c r="K90" s="305"/>
      <c r="L90" s="305"/>
      <c r="M90" s="305"/>
      <c r="N90" s="305"/>
      <c r="O90" s="320"/>
      <c r="P90" s="320"/>
      <c r="Q90" s="320"/>
      <c r="R90" s="305"/>
      <c r="S90" s="320"/>
      <c r="T90" s="320"/>
      <c r="U90" s="320"/>
      <c r="V90" s="305"/>
      <c r="W90" s="320"/>
      <c r="X90" s="320"/>
      <c r="Y90" s="320"/>
      <c r="Z90" s="320"/>
      <c r="AA90" s="305"/>
      <c r="AB90" s="305"/>
      <c r="AC90" s="305"/>
      <c r="AD90" s="305"/>
      <c r="AE90" s="320"/>
      <c r="AF90" s="320"/>
      <c r="AG90" s="320"/>
      <c r="AH90" s="305"/>
      <c r="AI90" s="320"/>
      <c r="AJ90" s="320"/>
      <c r="AK90" s="320"/>
      <c r="AL90" s="305"/>
      <c r="AM90" s="320"/>
      <c r="AN90" s="320"/>
      <c r="AO90" s="320"/>
    </row>
    <row r="91" spans="3:41" s="80" customFormat="1" ht="15.75" customHeight="1" x14ac:dyDescent="0.2">
      <c r="C91" s="305"/>
      <c r="D91" s="305"/>
      <c r="E91" s="321"/>
      <c r="F91" s="321"/>
      <c r="G91" s="321"/>
      <c r="H91" s="321"/>
      <c r="I91" s="305"/>
      <c r="J91" s="305"/>
      <c r="K91" s="305"/>
      <c r="L91" s="305"/>
      <c r="M91" s="305"/>
      <c r="N91" s="305"/>
      <c r="O91" s="305"/>
      <c r="P91" s="305"/>
      <c r="Q91" s="305"/>
      <c r="R91" s="305"/>
      <c r="S91" s="305"/>
      <c r="T91" s="305"/>
      <c r="U91" s="305"/>
      <c r="V91" s="305"/>
      <c r="W91" s="320"/>
      <c r="X91" s="320"/>
      <c r="Y91" s="320"/>
      <c r="Z91" s="320"/>
      <c r="AA91" s="305"/>
      <c r="AB91" s="305"/>
      <c r="AC91" s="305"/>
      <c r="AD91" s="305"/>
      <c r="AE91" s="320"/>
      <c r="AF91" s="320"/>
      <c r="AG91" s="320"/>
      <c r="AH91" s="305"/>
      <c r="AI91" s="320"/>
      <c r="AJ91" s="320"/>
      <c r="AK91" s="320"/>
      <c r="AL91" s="305"/>
      <c r="AM91" s="320"/>
      <c r="AN91" s="320"/>
      <c r="AO91" s="320"/>
    </row>
    <row r="92" spans="3:41" s="80" customFormat="1" ht="15.75" customHeight="1" x14ac:dyDescent="0.2">
      <c r="C92" s="305"/>
      <c r="D92" s="305"/>
      <c r="E92" s="324"/>
      <c r="F92" s="324"/>
      <c r="G92" s="324"/>
      <c r="H92" s="324"/>
      <c r="I92" s="305"/>
      <c r="J92" s="305"/>
      <c r="K92" s="305"/>
      <c r="L92" s="305"/>
      <c r="M92" s="305"/>
      <c r="N92" s="305"/>
      <c r="O92" s="305"/>
      <c r="P92" s="305"/>
      <c r="Q92" s="305"/>
      <c r="R92" s="305"/>
      <c r="S92" s="305"/>
      <c r="T92" s="305"/>
      <c r="U92" s="305"/>
      <c r="V92" s="305"/>
      <c r="W92" s="320"/>
      <c r="X92" s="320"/>
      <c r="Y92" s="320"/>
      <c r="Z92" s="320"/>
      <c r="AA92" s="305"/>
      <c r="AB92" s="305"/>
      <c r="AC92" s="305"/>
      <c r="AD92" s="305"/>
      <c r="AE92" s="320"/>
      <c r="AF92" s="320"/>
      <c r="AG92" s="320"/>
      <c r="AH92" s="305"/>
      <c r="AI92" s="320"/>
      <c r="AJ92" s="320"/>
      <c r="AK92" s="320"/>
      <c r="AL92" s="305"/>
      <c r="AM92" s="320"/>
      <c r="AN92" s="320"/>
      <c r="AO92" s="320"/>
    </row>
    <row r="93" spans="3:41" s="80" customFormat="1" ht="15.75" customHeight="1" x14ac:dyDescent="0.2">
      <c r="C93" s="305"/>
      <c r="D93" s="305"/>
      <c r="E93" s="324"/>
      <c r="F93" s="324"/>
      <c r="G93" s="324"/>
      <c r="H93" s="324"/>
      <c r="I93" s="305"/>
      <c r="J93" s="305"/>
      <c r="K93" s="305"/>
      <c r="L93" s="305"/>
      <c r="M93" s="305"/>
      <c r="N93" s="305"/>
      <c r="O93" s="305"/>
      <c r="P93" s="305"/>
      <c r="Q93" s="305"/>
      <c r="R93" s="305"/>
      <c r="S93" s="305"/>
      <c r="T93" s="305"/>
      <c r="U93" s="305"/>
      <c r="V93" s="305"/>
      <c r="W93" s="305"/>
      <c r="X93" s="305"/>
      <c r="Y93" s="305"/>
      <c r="Z93" s="305"/>
      <c r="AA93" s="305"/>
      <c r="AB93" s="305"/>
      <c r="AC93" s="305"/>
      <c r="AD93" s="305"/>
      <c r="AE93" s="305"/>
      <c r="AF93" s="305"/>
      <c r="AG93" s="305"/>
      <c r="AH93" s="305"/>
      <c r="AI93" s="305"/>
      <c r="AJ93" s="305"/>
      <c r="AK93" s="305"/>
      <c r="AL93" s="305"/>
      <c r="AM93" s="305"/>
      <c r="AN93" s="305"/>
      <c r="AO93" s="305"/>
    </row>
    <row r="94" spans="3:41" s="80" customFormat="1" ht="15" customHeight="1" x14ac:dyDescent="0.2">
      <c r="C94" s="305"/>
      <c r="D94" s="305"/>
      <c r="E94" s="305"/>
      <c r="F94" s="305"/>
      <c r="G94" s="305"/>
      <c r="H94" s="305"/>
      <c r="I94" s="305"/>
      <c r="J94" s="305"/>
      <c r="K94" s="305"/>
      <c r="L94" s="305"/>
      <c r="M94" s="305"/>
      <c r="N94" s="305"/>
      <c r="O94" s="305"/>
      <c r="P94" s="305"/>
      <c r="Q94" s="305"/>
      <c r="R94" s="305"/>
      <c r="S94" s="305"/>
      <c r="T94" s="305"/>
      <c r="U94" s="305"/>
      <c r="V94" s="305"/>
      <c r="W94" s="305"/>
      <c r="X94" s="305"/>
      <c r="Y94" s="305"/>
      <c r="Z94" s="305"/>
      <c r="AA94" s="305"/>
      <c r="AB94" s="305"/>
      <c r="AC94" s="305"/>
      <c r="AD94" s="305"/>
      <c r="AE94" s="305"/>
      <c r="AF94" s="305"/>
      <c r="AG94" s="305"/>
      <c r="AH94" s="305"/>
      <c r="AI94" s="305"/>
      <c r="AJ94" s="305"/>
      <c r="AK94" s="305"/>
      <c r="AL94" s="305"/>
      <c r="AM94" s="305"/>
      <c r="AN94" s="305"/>
      <c r="AO94" s="305"/>
    </row>
    <row r="95" spans="3:41" s="80" customFormat="1" ht="15.6" hidden="1" customHeight="1" x14ac:dyDescent="0.2">
      <c r="C95" s="81"/>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row>
    <row r="96" spans="3:41" s="80" customFormat="1" ht="15.6" hidden="1" customHeight="1" x14ac:dyDescent="0.2">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row>
    <row r="97" spans="4:41" x14ac:dyDescent="0.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row>
    <row r="98" spans="4:41" x14ac:dyDescent="0.2">
      <c r="D98" s="82"/>
      <c r="E98" s="82"/>
      <c r="F98" s="82"/>
      <c r="G98" s="82"/>
      <c r="H98" s="82"/>
      <c r="I98" s="82"/>
      <c r="J98" s="82"/>
      <c r="K98" s="82"/>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row>
    <row r="99" spans="4:41" x14ac:dyDescent="0.2">
      <c r="D99" s="82"/>
      <c r="E99" s="82"/>
      <c r="F99" s="82"/>
      <c r="G99" s="82"/>
      <c r="H99" s="82"/>
      <c r="I99" s="82"/>
      <c r="J99" s="82"/>
      <c r="K99" s="82"/>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row>
    <row r="100" spans="4:41" x14ac:dyDescent="0.2">
      <c r="D100" s="82"/>
      <c r="E100" s="82"/>
      <c r="F100" s="82"/>
      <c r="G100" s="82"/>
      <c r="H100" s="82"/>
      <c r="I100" s="82"/>
      <c r="J100" s="82"/>
      <c r="K100" s="82"/>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row>
    <row r="101" spans="4:41" x14ac:dyDescent="0.2">
      <c r="D101" s="82"/>
      <c r="E101" s="82"/>
      <c r="F101" s="82"/>
      <c r="G101" s="82"/>
      <c r="H101" s="82"/>
      <c r="I101" s="82"/>
      <c r="J101" s="82"/>
      <c r="K101" s="82"/>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row>
    <row r="102" spans="4:41" x14ac:dyDescent="0.2">
      <c r="D102" s="82"/>
      <c r="E102" s="82"/>
      <c r="F102" s="82"/>
      <c r="G102" s="82"/>
      <c r="H102" s="82"/>
      <c r="I102" s="82"/>
      <c r="J102" s="82"/>
      <c r="K102" s="82"/>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row>
    <row r="103" spans="4:41" x14ac:dyDescent="0.2">
      <c r="D103" s="82"/>
      <c r="E103" s="82"/>
      <c r="F103" s="82"/>
      <c r="G103" s="82"/>
      <c r="H103" s="82"/>
      <c r="I103" s="82"/>
      <c r="J103" s="82"/>
      <c r="K103" s="82"/>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row>
    <row r="104" spans="4:41" x14ac:dyDescent="0.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row>
    <row r="105" spans="4:41" x14ac:dyDescent="0.2">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row>
    <row r="106" spans="4:41" x14ac:dyDescent="0.2">
      <c r="D106" s="82"/>
      <c r="E106" s="82"/>
      <c r="F106" s="82"/>
      <c r="G106" s="82"/>
      <c r="H106" s="82"/>
      <c r="I106" s="82"/>
      <c r="J106" s="82"/>
      <c r="K106" s="82"/>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row>
    <row r="107" spans="4:41" x14ac:dyDescent="0.2">
      <c r="D107" s="82"/>
      <c r="E107" s="82"/>
      <c r="F107" s="82"/>
      <c r="G107" s="82"/>
      <c r="H107" s="82"/>
      <c r="I107" s="82"/>
      <c r="J107" s="82"/>
      <c r="K107" s="82"/>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row>
    <row r="108" spans="4:41" x14ac:dyDescent="0.2">
      <c r="D108" s="82"/>
      <c r="E108" s="82"/>
      <c r="F108" s="82"/>
      <c r="G108" s="82"/>
      <c r="H108" s="82"/>
      <c r="I108" s="82"/>
      <c r="J108" s="82"/>
      <c r="K108" s="82"/>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row>
    <row r="109" spans="4:41" x14ac:dyDescent="0.2">
      <c r="D109" s="82"/>
      <c r="E109" s="82"/>
      <c r="F109" s="82"/>
      <c r="G109" s="82"/>
      <c r="H109" s="82"/>
      <c r="I109" s="82"/>
      <c r="J109" s="82"/>
      <c r="K109" s="82"/>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row>
    <row r="110" spans="4:41" x14ac:dyDescent="0.2">
      <c r="D110" s="82"/>
      <c r="E110" s="82"/>
      <c r="F110" s="82"/>
      <c r="G110" s="82"/>
      <c r="H110" s="82"/>
      <c r="I110" s="82"/>
      <c r="J110" s="82"/>
      <c r="K110" s="82"/>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row>
    <row r="111" spans="4:41" x14ac:dyDescent="0.2">
      <c r="D111" s="82"/>
      <c r="E111" s="82"/>
      <c r="F111" s="82"/>
      <c r="G111" s="82"/>
      <c r="H111" s="82"/>
      <c r="I111" s="82"/>
      <c r="J111" s="82"/>
      <c r="K111" s="82"/>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row>
    <row r="112" spans="4:41" x14ac:dyDescent="0.2">
      <c r="D112" s="82"/>
      <c r="E112" s="82"/>
      <c r="F112" s="82"/>
      <c r="G112" s="82"/>
      <c r="H112" s="82"/>
      <c r="I112" s="82"/>
      <c r="J112" s="82"/>
      <c r="K112" s="82"/>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row>
    <row r="113" spans="4:41" x14ac:dyDescent="0.2">
      <c r="D113" s="82"/>
      <c r="E113" s="82"/>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row>
    <row r="114" spans="4:41" x14ac:dyDescent="0.2">
      <c r="D114" s="82"/>
      <c r="E114" s="82"/>
      <c r="F114" s="82"/>
      <c r="G114" s="82"/>
      <c r="H114" s="82"/>
      <c r="I114" s="82"/>
      <c r="J114" s="82"/>
      <c r="K114" s="82"/>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row>
    <row r="115" spans="4:41" x14ac:dyDescent="0.2">
      <c r="D115" s="82"/>
      <c r="E115" s="82"/>
      <c r="F115" s="82"/>
      <c r="G115" s="82"/>
      <c r="H115" s="82"/>
      <c r="I115" s="82"/>
      <c r="J115" s="82"/>
      <c r="K115" s="82"/>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row>
    <row r="116" spans="4:41" x14ac:dyDescent="0.2">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row>
    <row r="117" spans="4:41" x14ac:dyDescent="0.2">
      <c r="D117" s="82"/>
      <c r="E117" s="82"/>
      <c r="F117" s="82"/>
      <c r="G117" s="82"/>
      <c r="H117" s="82"/>
      <c r="I117" s="82"/>
      <c r="J117" s="82"/>
      <c r="K117" s="82"/>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row>
    <row r="118" spans="4:41" x14ac:dyDescent="0.2">
      <c r="D118" s="82"/>
      <c r="E118" s="82"/>
      <c r="F118" s="82"/>
      <c r="G118" s="82"/>
      <c r="H118" s="82"/>
      <c r="I118" s="82"/>
      <c r="J118" s="82"/>
      <c r="K118" s="82"/>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row>
    <row r="119" spans="4:41" x14ac:dyDescent="0.2">
      <c r="D119" s="82"/>
      <c r="E119" s="82"/>
      <c r="F119" s="82"/>
      <c r="G119" s="82"/>
      <c r="H119" s="82"/>
      <c r="I119" s="82"/>
      <c r="J119" s="82"/>
      <c r="K119" s="82"/>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row>
    <row r="120" spans="4:41" x14ac:dyDescent="0.2">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row>
    <row r="121" spans="4:41" x14ac:dyDescent="0.2">
      <c r="D121" s="82"/>
      <c r="E121" s="82"/>
      <c r="F121" s="82"/>
      <c r="G121" s="82"/>
      <c r="H121" s="82"/>
      <c r="I121" s="82"/>
      <c r="J121" s="82"/>
      <c r="K121" s="82"/>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row>
    <row r="122" spans="4:41" x14ac:dyDescent="0.2">
      <c r="D122" s="82"/>
      <c r="E122" s="82"/>
      <c r="F122" s="82"/>
      <c r="G122" s="82"/>
      <c r="H122" s="82"/>
      <c r="I122" s="82"/>
      <c r="J122" s="82"/>
      <c r="K122" s="82"/>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row>
    <row r="123" spans="4:41" x14ac:dyDescent="0.2">
      <c r="D123" s="82"/>
      <c r="E123" s="82"/>
      <c r="F123" s="82"/>
      <c r="G123" s="82"/>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row>
    <row r="124" spans="4:41" x14ac:dyDescent="0.2">
      <c r="D124" s="82"/>
      <c r="E124" s="82"/>
      <c r="F124" s="82"/>
      <c r="G124" s="82"/>
      <c r="H124" s="82"/>
      <c r="I124" s="82"/>
      <c r="J124" s="82"/>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row>
    <row r="125" spans="4:41" x14ac:dyDescent="0.2">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row>
    <row r="126" spans="4:41" x14ac:dyDescent="0.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row>
    <row r="127" spans="4:41" x14ac:dyDescent="0.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row>
    <row r="128" spans="4:41" x14ac:dyDescent="0.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row>
    <row r="129" spans="4:41" x14ac:dyDescent="0.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row>
    <row r="130" spans="4:41" x14ac:dyDescent="0.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row>
    <row r="131" spans="4:41" x14ac:dyDescent="0.2">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row>
    <row r="132" spans="4:41" x14ac:dyDescent="0.2">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row>
    <row r="133" spans="4:41" x14ac:dyDescent="0.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row>
    <row r="134" spans="4:41" x14ac:dyDescent="0.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row>
    <row r="135" spans="4:41" x14ac:dyDescent="0.2">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row>
    <row r="136" spans="4:41" x14ac:dyDescent="0.2">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row>
    <row r="137" spans="4:41" x14ac:dyDescent="0.2">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row>
    <row r="138" spans="4:41" x14ac:dyDescent="0.2">
      <c r="D138" s="82"/>
      <c r="E138" s="82"/>
      <c r="F138" s="82"/>
      <c r="G138" s="82"/>
      <c r="H138" s="82"/>
      <c r="I138" s="82"/>
      <c r="J138" s="82"/>
      <c r="K138" s="82"/>
      <c r="L138" s="82"/>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c r="AO138" s="82"/>
    </row>
    <row r="139" spans="4:41" x14ac:dyDescent="0.2">
      <c r="D139" s="82"/>
      <c r="E139" s="82"/>
      <c r="F139" s="82"/>
      <c r="G139" s="82"/>
      <c r="H139" s="82"/>
      <c r="I139" s="82"/>
      <c r="J139" s="82"/>
      <c r="K139" s="82"/>
      <c r="L139" s="82"/>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c r="AO139" s="82"/>
    </row>
    <row r="140" spans="4:41" x14ac:dyDescent="0.2">
      <c r="D140" s="82"/>
      <c r="E140" s="82"/>
      <c r="F140" s="82"/>
      <c r="G140" s="82"/>
      <c r="H140" s="82"/>
      <c r="I140" s="82"/>
      <c r="J140" s="82"/>
      <c r="K140" s="82"/>
      <c r="L140" s="82"/>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c r="AO140" s="82"/>
    </row>
    <row r="141" spans="4:41" x14ac:dyDescent="0.2">
      <c r="D141" s="82"/>
      <c r="E141" s="82"/>
      <c r="F141" s="82"/>
      <c r="G141" s="82"/>
      <c r="H141" s="82"/>
      <c r="I141" s="82"/>
      <c r="J141" s="82"/>
      <c r="K141" s="82"/>
      <c r="L141" s="82"/>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c r="AO141" s="82"/>
    </row>
    <row r="142" spans="4:41" x14ac:dyDescent="0.2">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c r="AO142" s="82"/>
    </row>
    <row r="143" spans="4:41" x14ac:dyDescent="0.2">
      <c r="D143" s="82"/>
      <c r="E143" s="82"/>
      <c r="F143" s="82"/>
      <c r="G143" s="82"/>
      <c r="H143" s="82"/>
      <c r="I143" s="82"/>
      <c r="J143" s="82"/>
      <c r="K143" s="82"/>
      <c r="L143" s="82"/>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c r="AO143" s="82"/>
    </row>
    <row r="144" spans="4:41" x14ac:dyDescent="0.2">
      <c r="D144" s="82"/>
      <c r="E144" s="82"/>
      <c r="F144" s="82"/>
      <c r="G144" s="82"/>
      <c r="H144" s="82"/>
      <c r="I144" s="82"/>
      <c r="J144" s="82"/>
      <c r="K144" s="82"/>
      <c r="L144" s="82"/>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c r="AO144" s="82"/>
    </row>
    <row r="145" spans="4:41" x14ac:dyDescent="0.2">
      <c r="D145" s="82"/>
      <c r="E145" s="82"/>
      <c r="F145" s="82"/>
      <c r="G145" s="82"/>
      <c r="H145" s="82"/>
      <c r="I145" s="82"/>
      <c r="J145" s="82"/>
      <c r="K145" s="82"/>
      <c r="L145" s="82"/>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c r="AO145" s="82"/>
    </row>
    <row r="146" spans="4:41" x14ac:dyDescent="0.2">
      <c r="D146" s="82"/>
      <c r="E146" s="82"/>
      <c r="F146" s="82"/>
      <c r="G146" s="82"/>
      <c r="H146" s="82"/>
      <c r="I146" s="82"/>
      <c r="J146" s="82"/>
      <c r="K146" s="82"/>
      <c r="L146" s="82"/>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c r="AO146" s="82"/>
    </row>
    <row r="147" spans="4:41" x14ac:dyDescent="0.2">
      <c r="D147" s="82"/>
      <c r="E147" s="82"/>
      <c r="F147" s="82"/>
      <c r="G147" s="82"/>
      <c r="H147" s="82"/>
      <c r="I147" s="82"/>
      <c r="J147" s="82"/>
      <c r="K147" s="82"/>
      <c r="L147" s="82"/>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c r="AO147" s="82"/>
    </row>
    <row r="148" spans="4:41" x14ac:dyDescent="0.2">
      <c r="D148" s="82"/>
      <c r="E148" s="82"/>
      <c r="F148" s="82"/>
      <c r="G148" s="82"/>
      <c r="H148" s="82"/>
      <c r="I148" s="82"/>
      <c r="J148" s="82"/>
      <c r="K148" s="82"/>
      <c r="L148" s="82"/>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c r="AO148" s="82"/>
    </row>
    <row r="149" spans="4:41" x14ac:dyDescent="0.2">
      <c r="D149" s="82"/>
      <c r="E149" s="82"/>
      <c r="F149" s="82"/>
      <c r="G149" s="82"/>
      <c r="H149" s="82"/>
      <c r="I149" s="82"/>
      <c r="J149" s="82"/>
      <c r="K149" s="82"/>
      <c r="L149" s="82"/>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c r="AO149" s="82"/>
    </row>
  </sheetData>
  <sheetProtection algorithmName="SHA-512" hashValue="j33fKyV+OGH+E5NUwlommCqNE8eCqPRTo4OCTCU6WEp9HjL4rVglJrwkYwEkJySBo1pgDyavu0jjdz2iY4nltA==" saltValue="NTwD9aVKVv74xn2lYwSRJQ==" spinCount="100000" sheet="1"/>
  <customSheetViews>
    <customSheetView guid="{5F03DFA0-28D7-47AD-B673-73A3F942CCDA}">
      <selection activeCell="O136" sqref="O136"/>
      <rowBreaks count="2" manualBreakCount="2">
        <brk id="52" min="2" max="40" man="1"/>
        <brk id="100" min="2" max="40" man="1"/>
      </rowBreaks>
      <pageMargins left="0.70866141732283461" right="0.70866141732283461" top="0.59055118110236215" bottom="0.59055118110236215" header="0.31496062992125984" footer="0.31496062992125984"/>
      <printOptions horizontalCentered="1" verticalCentered="1"/>
      <pageSetup paperSize="9" scale="96" orientation="portrait" r:id="rId1"/>
    </customSheetView>
  </customSheetViews>
  <mergeCells count="38">
    <mergeCell ref="W17:AJ17"/>
    <mergeCell ref="AK65:AL65"/>
    <mergeCell ref="W65:AJ65"/>
    <mergeCell ref="U2:AL2"/>
    <mergeCell ref="I6:N6"/>
    <mergeCell ref="P14:R14"/>
    <mergeCell ref="M8:AL8"/>
    <mergeCell ref="M11:AL11"/>
    <mergeCell ref="I11:K11"/>
    <mergeCell ref="I8:K8"/>
    <mergeCell ref="M12:AL12"/>
    <mergeCell ref="T14:AG14"/>
    <mergeCell ref="F27:AL27"/>
    <mergeCell ref="H21:AM21"/>
    <mergeCell ref="H22:AM22"/>
    <mergeCell ref="J25:AM25"/>
    <mergeCell ref="F26:AM26"/>
    <mergeCell ref="I59:K59"/>
    <mergeCell ref="F75:AL75"/>
    <mergeCell ref="X85:AJ86"/>
    <mergeCell ref="L82:M82"/>
    <mergeCell ref="L34:M34"/>
    <mergeCell ref="O34:P34"/>
    <mergeCell ref="M56:AK56"/>
    <mergeCell ref="U50:AL50"/>
    <mergeCell ref="X37:AJ38"/>
    <mergeCell ref="I56:K56"/>
    <mergeCell ref="G34:J34"/>
    <mergeCell ref="P62:R62"/>
    <mergeCell ref="M59:AL59"/>
    <mergeCell ref="T62:AG62"/>
    <mergeCell ref="M60:AK60"/>
    <mergeCell ref="H82:J82"/>
    <mergeCell ref="O82:P82"/>
    <mergeCell ref="H69:AM69"/>
    <mergeCell ref="H70:AM70"/>
    <mergeCell ref="J73:AM73"/>
    <mergeCell ref="F74:AM74"/>
  </mergeCells>
  <phoneticPr fontId="2"/>
  <dataValidations count="1">
    <dataValidation allowBlank="1" showErrorMessage="1" prompt="自署願います。" sqref="X37:AJ38 X85:AJ86"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2"/>
  <rowBreaks count="1" manualBreakCount="1">
    <brk id="48" min="5" max="4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1F5E7-8E17-4D7A-96A4-D7251CE245F7}">
  <sheetPr>
    <tabColor rgb="FFFF0000"/>
  </sheetPr>
  <dimension ref="A1:O82"/>
  <sheetViews>
    <sheetView showGridLines="0" view="pageBreakPreview" topLeftCell="A34" zoomScaleNormal="100" zoomScaleSheetLayoutView="100" workbookViewId="0"/>
  </sheetViews>
  <sheetFormatPr defaultRowHeight="13.2" x14ac:dyDescent="0.2"/>
  <cols>
    <col min="1" max="1" width="9.5546875" style="88" bestFit="1" customWidth="1"/>
    <col min="2" max="3" width="12.77734375" style="88" customWidth="1"/>
    <col min="4" max="4" width="4.21875" style="88" customWidth="1"/>
    <col min="5" max="6" width="12.77734375" style="88" customWidth="1"/>
    <col min="7" max="7" width="4.44140625" style="88" customWidth="1"/>
    <col min="8" max="8" width="1.44140625" style="88" customWidth="1"/>
    <col min="9" max="9" width="1.21875" style="88" customWidth="1"/>
    <col min="10" max="10" width="5" style="88" customWidth="1"/>
    <col min="11" max="11" width="3.44140625" style="88" customWidth="1"/>
    <col min="12" max="12" width="3" style="88" customWidth="1"/>
    <col min="13" max="13" width="3.5546875" style="88" customWidth="1"/>
    <col min="14" max="14" width="5.5546875" style="88" bestFit="1" customWidth="1"/>
    <col min="15" max="15" width="5.6640625" style="88" customWidth="1"/>
  </cols>
  <sheetData>
    <row r="1" spans="1:15" s="71" customFormat="1" ht="16.8" customHeight="1" x14ac:dyDescent="0.2">
      <c r="A1" s="88"/>
      <c r="B1" s="88"/>
      <c r="C1" s="88"/>
      <c r="D1" s="88"/>
      <c r="E1" s="88"/>
      <c r="F1" s="88"/>
      <c r="G1" s="88"/>
      <c r="H1" s="88"/>
      <c r="I1" s="88"/>
      <c r="J1" s="88"/>
      <c r="K1" s="1162" t="s">
        <v>1151</v>
      </c>
      <c r="L1" s="881"/>
      <c r="M1" s="881"/>
      <c r="N1" s="881"/>
      <c r="O1" s="88"/>
    </row>
    <row r="2" spans="1:15" ht="27.6" customHeight="1" x14ac:dyDescent="0.2">
      <c r="A2" s="1163" t="s">
        <v>1143</v>
      </c>
      <c r="B2" s="1164"/>
      <c r="C2" s="1164"/>
      <c r="D2" s="1164"/>
      <c r="E2" s="1164"/>
      <c r="F2" s="1164"/>
      <c r="G2" s="1164"/>
      <c r="H2" s="1164"/>
      <c r="I2" s="1164"/>
      <c r="J2" s="1164"/>
      <c r="K2" s="1164"/>
      <c r="L2" s="1165"/>
      <c r="M2" s="1165"/>
      <c r="N2" s="1165"/>
      <c r="O2" s="87"/>
    </row>
    <row r="3" spans="1:15" s="71" customFormat="1" ht="19.95" customHeight="1" x14ac:dyDescent="0.2">
      <c r="A3" s="193" t="s">
        <v>10</v>
      </c>
      <c r="B3" s="1258" t="str">
        <f>データ入力シート!D11&amp;""</f>
        <v/>
      </c>
      <c r="C3" s="1259"/>
      <c r="D3" s="1259"/>
      <c r="E3" s="1259"/>
      <c r="F3" s="1259"/>
      <c r="G3" s="1260"/>
      <c r="H3" s="1260"/>
      <c r="I3" s="1260"/>
      <c r="J3" s="1261"/>
      <c r="K3" s="1166" t="s">
        <v>1106</v>
      </c>
      <c r="L3" s="1167"/>
      <c r="M3" s="1167"/>
      <c r="N3" s="1168"/>
      <c r="O3" s="87"/>
    </row>
    <row r="4" spans="1:15" s="71" customFormat="1" ht="13.8" customHeight="1" x14ac:dyDescent="0.2">
      <c r="A4" s="533" t="s">
        <v>1353</v>
      </c>
      <c r="B4" s="533" t="str">
        <f>データ入力シート!F5&amp;""</f>
        <v/>
      </c>
      <c r="C4" s="537" t="str">
        <f>データ入力シート!N5&amp;""</f>
        <v/>
      </c>
      <c r="D4" s="534"/>
      <c r="E4" s="534"/>
      <c r="F4" s="534"/>
      <c r="G4" s="535"/>
      <c r="H4" s="535"/>
      <c r="I4" s="535"/>
      <c r="J4" s="536"/>
      <c r="K4" s="1169"/>
      <c r="L4" s="1170"/>
      <c r="M4" s="1170"/>
      <c r="N4" s="1171"/>
      <c r="O4" s="87"/>
    </row>
    <row r="5" spans="1:15" ht="30" customHeight="1" x14ac:dyDescent="0.2">
      <c r="A5" s="532" t="s">
        <v>1352</v>
      </c>
      <c r="B5" s="528" t="str">
        <f>データ入力シート!F6&amp;""</f>
        <v/>
      </c>
      <c r="C5" s="529" t="str">
        <f>データ入力シート!N6&amp;""</f>
        <v/>
      </c>
      <c r="D5" s="1181"/>
      <c r="E5" s="1181"/>
      <c r="F5" s="370"/>
      <c r="G5" s="204"/>
      <c r="H5" s="205"/>
      <c r="I5" s="205"/>
      <c r="J5" s="530"/>
      <c r="K5" s="1170"/>
      <c r="L5" s="1170"/>
      <c r="M5" s="1170"/>
      <c r="N5" s="1171"/>
      <c r="O5" s="89"/>
    </row>
    <row r="6" spans="1:15" ht="22.05" customHeight="1" x14ac:dyDescent="0.2">
      <c r="A6" s="195" t="s">
        <v>1140</v>
      </c>
      <c r="B6" s="1158" t="str">
        <f>IF(ISBLANK(データ入力シート!D9),"",TEXT(データ入力シート!D9,"yyyy年(gggee年)m月d日"))</f>
        <v/>
      </c>
      <c r="C6" s="1159"/>
      <c r="D6" s="1159"/>
      <c r="E6" s="1159"/>
      <c r="F6" s="194" t="s">
        <v>1350</v>
      </c>
      <c r="G6" s="944" t="str">
        <f>IF(ISBLANK(データ入力シート!D10),"",IF(データ入力シート!D10=1,"男","女"))</f>
        <v/>
      </c>
      <c r="H6" s="1160"/>
      <c r="I6" s="1160"/>
      <c r="J6" s="1161"/>
      <c r="K6" s="1172"/>
      <c r="L6" s="1170"/>
      <c r="M6" s="1170"/>
      <c r="N6" s="1171"/>
      <c r="O6" s="89"/>
    </row>
    <row r="7" spans="1:15" ht="18" customHeight="1" x14ac:dyDescent="0.2">
      <c r="A7" s="1247" t="s">
        <v>1141</v>
      </c>
      <c r="B7" s="1262" t="str">
        <f>データ入力シート!D19&amp;""</f>
        <v/>
      </c>
      <c r="C7" s="1263"/>
      <c r="D7" s="1263"/>
      <c r="E7" s="1263"/>
      <c r="F7" s="1263"/>
      <c r="G7" s="1260"/>
      <c r="H7" s="1260"/>
      <c r="I7" s="1260"/>
      <c r="J7" s="1261"/>
      <c r="K7" s="1172"/>
      <c r="L7" s="1170"/>
      <c r="M7" s="1170"/>
      <c r="N7" s="1171"/>
      <c r="O7" s="89"/>
    </row>
    <row r="8" spans="1:15" ht="18" customHeight="1" x14ac:dyDescent="0.2">
      <c r="A8" s="1221"/>
      <c r="B8" s="1264" t="str">
        <f>データ入力シート!D20&amp;""</f>
        <v/>
      </c>
      <c r="C8" s="1265"/>
      <c r="D8" s="1265"/>
      <c r="E8" s="1265"/>
      <c r="F8" s="1265"/>
      <c r="G8" s="1159"/>
      <c r="H8" s="1159"/>
      <c r="I8" s="1159"/>
      <c r="J8" s="1266"/>
      <c r="K8" s="1173"/>
      <c r="L8" s="1174"/>
      <c r="M8" s="1174"/>
      <c r="N8" s="1175"/>
      <c r="O8" s="89"/>
    </row>
    <row r="9" spans="1:15" ht="30" customHeight="1" x14ac:dyDescent="0.2">
      <c r="A9" s="1216" t="s">
        <v>1105</v>
      </c>
      <c r="B9" s="1217"/>
      <c r="C9" s="1217"/>
      <c r="D9" s="1217"/>
      <c r="E9" s="1217"/>
      <c r="F9" s="1217"/>
      <c r="G9" s="1217"/>
      <c r="H9" s="1217"/>
      <c r="I9" s="1217"/>
      <c r="J9" s="1217"/>
      <c r="K9" s="1217"/>
      <c r="L9" s="1217"/>
      <c r="M9" s="1217"/>
      <c r="N9" s="1218"/>
      <c r="O9" s="90"/>
    </row>
    <row r="10" spans="1:15" ht="19.95" customHeight="1" x14ac:dyDescent="0.2">
      <c r="A10" s="1219" t="s">
        <v>1107</v>
      </c>
      <c r="B10" s="1222" t="str">
        <f>IF(ISBLANK(データ入力シート!N26),"",TEXT(データ入力シート!N26,"yyyy年(gggee年)m月d日"))</f>
        <v/>
      </c>
      <c r="C10" s="1223"/>
      <c r="D10" s="1207" t="str">
        <f>データ入力シート!D25&amp;""</f>
        <v/>
      </c>
      <c r="E10" s="1208"/>
      <c r="F10" s="346" t="s">
        <v>1150</v>
      </c>
      <c r="G10" s="1234" t="str">
        <f>データ入力シート!N25&amp;""</f>
        <v/>
      </c>
      <c r="H10" s="1254"/>
      <c r="I10" s="1254"/>
      <c r="J10" s="192" t="s">
        <v>17</v>
      </c>
      <c r="K10" s="1224" t="str">
        <f>データ入力シート!V25&amp;""</f>
        <v/>
      </c>
      <c r="L10" s="1224"/>
      <c r="M10" s="1274"/>
      <c r="N10" s="514" t="str">
        <f>データ入力シート!AE25&amp;""</f>
        <v>卒業</v>
      </c>
      <c r="O10" s="91"/>
    </row>
    <row r="11" spans="1:15" ht="19.95" customHeight="1" x14ac:dyDescent="0.2">
      <c r="A11" s="1220"/>
      <c r="B11" s="1226" t="str">
        <f>IF(ISBLANK(データ入力シート!N28),"",TEXT(データ入力シート!N28,"yyyy年(gggee年)m月d日"))</f>
        <v/>
      </c>
      <c r="C11" s="1227"/>
      <c r="D11" s="1232" t="str">
        <f>データ入力シート!D27&amp;""</f>
        <v/>
      </c>
      <c r="E11" s="1233"/>
      <c r="F11" s="353" t="s">
        <v>1354</v>
      </c>
      <c r="G11" s="525"/>
      <c r="H11" s="526"/>
      <c r="I11" s="526"/>
      <c r="J11" s="526"/>
      <c r="K11" s="526"/>
      <c r="L11" s="526"/>
      <c r="M11" s="106"/>
      <c r="N11" s="515" t="str">
        <f>データ入力シート!AE27&amp;""</f>
        <v>修了</v>
      </c>
      <c r="O11" s="91"/>
    </row>
    <row r="12" spans="1:15" s="71" customFormat="1" ht="19.95" customHeight="1" x14ac:dyDescent="0.2">
      <c r="A12" s="1221"/>
      <c r="B12" s="1228" t="str">
        <f>IF(ISBLANK(データ入力シート!N30),"",TEXT(データ入力シート!N30,"yyyy年(gggee年)m月d日"))</f>
        <v/>
      </c>
      <c r="C12" s="1229"/>
      <c r="D12" s="1256" t="str">
        <f>データ入力シート!D29&amp;""</f>
        <v/>
      </c>
      <c r="E12" s="1257"/>
      <c r="F12" s="1257"/>
      <c r="G12" s="1257"/>
      <c r="H12" s="1257"/>
      <c r="I12" s="1257"/>
      <c r="J12" s="1257"/>
      <c r="K12" s="1257"/>
      <c r="L12" s="1257"/>
      <c r="M12" s="1257"/>
      <c r="N12" s="516" t="str">
        <f>データ入力シート!AE29&amp;""</f>
        <v/>
      </c>
      <c r="O12" s="91"/>
    </row>
    <row r="13" spans="1:15" s="71" customFormat="1" ht="19.95" customHeight="1" x14ac:dyDescent="0.2">
      <c r="A13" s="1176" t="s">
        <v>1155</v>
      </c>
      <c r="B13" s="1226" t="str">
        <f>IF(ISBLANK(データ入力シート!D32),"",TEXT(データ入力シート!D32,"yyyy年(gggee年)m月d日"))</f>
        <v/>
      </c>
      <c r="C13" s="1236"/>
      <c r="D13" s="1255" t="str">
        <f>データ入力シート!D31&amp;""</f>
        <v/>
      </c>
      <c r="E13" s="1208"/>
      <c r="F13" s="1241"/>
      <c r="G13" s="353"/>
      <c r="H13" s="353"/>
      <c r="I13" s="353"/>
      <c r="J13" s="353"/>
      <c r="K13" s="353"/>
      <c r="L13" s="353"/>
      <c r="M13" s="353"/>
      <c r="N13" s="354"/>
      <c r="O13" s="92"/>
    </row>
    <row r="14" spans="1:15" ht="19.95" customHeight="1" x14ac:dyDescent="0.2">
      <c r="A14" s="1177"/>
      <c r="B14" s="1184" t="str">
        <f>IF(ISBLANK(データ入力シート!D33),"",TEXT(データ入力シート!D33,"yyyy年(gggee年)m月d日"))</f>
        <v/>
      </c>
      <c r="C14" s="1237"/>
      <c r="D14" s="1238" t="s">
        <v>1149</v>
      </c>
      <c r="E14" s="1253"/>
      <c r="F14" s="1253"/>
      <c r="G14" s="1253"/>
      <c r="H14" s="105"/>
      <c r="I14" s="105"/>
      <c r="J14" s="105"/>
      <c r="K14" s="105"/>
      <c r="L14" s="105"/>
      <c r="M14" s="105"/>
      <c r="N14" s="347"/>
      <c r="O14" s="92"/>
    </row>
    <row r="15" spans="1:15" s="108" customFormat="1" ht="22.2" customHeight="1" x14ac:dyDescent="0.2">
      <c r="A15" s="1186" t="s">
        <v>1108</v>
      </c>
      <c r="B15" s="1189" t="s">
        <v>1109</v>
      </c>
      <c r="C15" s="1190"/>
      <c r="D15" s="345" t="s">
        <v>1148</v>
      </c>
      <c r="E15" s="1191" t="s">
        <v>1110</v>
      </c>
      <c r="F15" s="1192"/>
      <c r="G15" s="1193" t="s">
        <v>1157</v>
      </c>
      <c r="H15" s="1194"/>
      <c r="I15" s="1194"/>
      <c r="J15" s="1194"/>
      <c r="K15" s="1194"/>
      <c r="L15" s="1194"/>
      <c r="M15" s="1194"/>
      <c r="N15" s="1195"/>
      <c r="O15" s="107"/>
    </row>
    <row r="16" spans="1:15" ht="19.95" customHeight="1" x14ac:dyDescent="0.2">
      <c r="A16" s="1187"/>
      <c r="B16" s="1196" t="str">
        <f>IF(ISBLANK(データ入力シート!D35),"",TEXT(データ入力シート!D35,"yyyy年(gggee年)m月d日"))</f>
        <v/>
      </c>
      <c r="C16" s="1197"/>
      <c r="D16" s="348" t="s">
        <v>1148</v>
      </c>
      <c r="E16" s="1242" t="str">
        <f>IF(ISBLANK(データ入力シート!J35),"",TEXT(データ入力シート!J35,"yyyy年(gggee年)m月d日"))</f>
        <v/>
      </c>
      <c r="F16" s="1243"/>
      <c r="G16" s="1244" t="str">
        <f>データ入力シート!P35&amp;""</f>
        <v/>
      </c>
      <c r="H16" s="1245"/>
      <c r="I16" s="1245"/>
      <c r="J16" s="1245"/>
      <c r="K16" s="1245"/>
      <c r="L16" s="1245"/>
      <c r="M16" s="1245"/>
      <c r="N16" s="1246"/>
      <c r="O16" s="93"/>
    </row>
    <row r="17" spans="1:15" ht="19.95" customHeight="1" x14ac:dyDescent="0.2">
      <c r="A17" s="1187"/>
      <c r="B17" s="1184" t="str">
        <f>IF(ISBLANK(データ入力シート!D36),"",TEXT(データ入力シート!D36,"yyyy年(gggee年)m月d日"))</f>
        <v/>
      </c>
      <c r="C17" s="1185"/>
      <c r="D17" s="349" t="s">
        <v>1148</v>
      </c>
      <c r="E17" s="1198" t="str">
        <f>IF(ISBLANK(データ入力シート!J36),"",TEXT(データ入力シート!J36,"yyyy年(gggee年)m月d日"))</f>
        <v/>
      </c>
      <c r="F17" s="1199"/>
      <c r="G17" s="1200" t="str">
        <f>データ入力シート!P36&amp;""</f>
        <v/>
      </c>
      <c r="H17" s="1201"/>
      <c r="I17" s="1201"/>
      <c r="J17" s="1201"/>
      <c r="K17" s="1201"/>
      <c r="L17" s="1201"/>
      <c r="M17" s="1201"/>
      <c r="N17" s="1202"/>
      <c r="O17" s="93"/>
    </row>
    <row r="18" spans="1:15" ht="19.95" customHeight="1" x14ac:dyDescent="0.2">
      <c r="A18" s="1187"/>
      <c r="B18" s="1184" t="str">
        <f>IF(ISBLANK(データ入力シート!D37),"",TEXT(データ入力シート!D37,"yyyy年(gggee年)m月d日"))</f>
        <v/>
      </c>
      <c r="C18" s="1185"/>
      <c r="D18" s="349" t="s">
        <v>1148</v>
      </c>
      <c r="E18" s="1198" t="str">
        <f>IF(ISBLANK(データ入力シート!J37),"",TEXT(データ入力シート!J37,"yyyy年(gggee年)m月d日"))</f>
        <v/>
      </c>
      <c r="F18" s="1199"/>
      <c r="G18" s="1200" t="str">
        <f>データ入力シート!P37&amp;""</f>
        <v/>
      </c>
      <c r="H18" s="1201"/>
      <c r="I18" s="1201"/>
      <c r="J18" s="1201"/>
      <c r="K18" s="1201"/>
      <c r="L18" s="1201"/>
      <c r="M18" s="1201"/>
      <c r="N18" s="1202"/>
      <c r="O18" s="93"/>
    </row>
    <row r="19" spans="1:15" ht="19.95" customHeight="1" x14ac:dyDescent="0.2">
      <c r="A19" s="1187"/>
      <c r="B19" s="1184" t="str">
        <f>IF(ISBLANK(データ入力シート!D38),"",TEXT(データ入力シート!D38,"yyyy年(gggee年)m月d日"))</f>
        <v/>
      </c>
      <c r="C19" s="1185"/>
      <c r="D19" s="349" t="s">
        <v>1148</v>
      </c>
      <c r="E19" s="1198" t="str">
        <f>IF(ISBLANK(データ入力シート!J38),"",TEXT(データ入力シート!J38,"yyyy年(gggee年)m月d日"))</f>
        <v/>
      </c>
      <c r="F19" s="1199"/>
      <c r="G19" s="1200" t="str">
        <f>データ入力シート!P38&amp;""</f>
        <v/>
      </c>
      <c r="H19" s="1201"/>
      <c r="I19" s="1201"/>
      <c r="J19" s="1201"/>
      <c r="K19" s="1201"/>
      <c r="L19" s="1201"/>
      <c r="M19" s="1201"/>
      <c r="N19" s="1202"/>
      <c r="O19" s="93"/>
    </row>
    <row r="20" spans="1:15" ht="19.95" customHeight="1" x14ac:dyDescent="0.2">
      <c r="A20" s="1187"/>
      <c r="B20" s="1184" t="str">
        <f>IF(ISBLANK(データ入力シート!D39),"",TEXT(データ入力シート!D39,"yyyy年(gggee年)m月d日"))</f>
        <v/>
      </c>
      <c r="C20" s="1185"/>
      <c r="D20" s="349" t="s">
        <v>1148</v>
      </c>
      <c r="E20" s="1198" t="str">
        <f>IF(ISBLANK(データ入力シート!J39),"",TEXT(データ入力シート!J39,"yyyy年(gggee年)m月d日"))</f>
        <v/>
      </c>
      <c r="F20" s="1199"/>
      <c r="G20" s="1200" t="str">
        <f>データ入力シート!P39&amp;""</f>
        <v/>
      </c>
      <c r="H20" s="1201"/>
      <c r="I20" s="1201"/>
      <c r="J20" s="1201"/>
      <c r="K20" s="1201"/>
      <c r="L20" s="1201"/>
      <c r="M20" s="1201"/>
      <c r="N20" s="1202"/>
      <c r="O20" s="93"/>
    </row>
    <row r="21" spans="1:15" ht="19.95" customHeight="1" x14ac:dyDescent="0.2">
      <c r="A21" s="1187"/>
      <c r="B21" s="1184" t="str">
        <f>IF(ISBLANK(データ入力シート!D40),"",TEXT(データ入力シート!D40,"yyyy年(gggee年)m月d日"))</f>
        <v/>
      </c>
      <c r="C21" s="1185"/>
      <c r="D21" s="349" t="s">
        <v>1148</v>
      </c>
      <c r="E21" s="1198" t="str">
        <f>IF(ISBLANK(データ入力シート!J40),"",TEXT(データ入力シート!J40,"yyyy年(gggee年)m月d日"))</f>
        <v/>
      </c>
      <c r="F21" s="1199"/>
      <c r="G21" s="1200" t="str">
        <f>データ入力シート!P40&amp;""</f>
        <v/>
      </c>
      <c r="H21" s="1201"/>
      <c r="I21" s="1201"/>
      <c r="J21" s="1201"/>
      <c r="K21" s="1201"/>
      <c r="L21" s="1201"/>
      <c r="M21" s="1201"/>
      <c r="N21" s="1202"/>
      <c r="O21" s="93"/>
    </row>
    <row r="22" spans="1:15" ht="19.95" customHeight="1" x14ac:dyDescent="0.2">
      <c r="A22" s="1187"/>
      <c r="B22" s="1184" t="str">
        <f>IF(ISBLANK(データ入力シート!D41),"",TEXT(データ入力シート!D41,"yyyy年(gggee年)m月d日"))</f>
        <v/>
      </c>
      <c r="C22" s="1185"/>
      <c r="D22" s="349" t="s">
        <v>1148</v>
      </c>
      <c r="E22" s="1198" t="str">
        <f>IF(ISBLANK(データ入力シート!J41),"",TEXT(データ入力シート!J41,"yyyy年(gggee年)m月d日"))</f>
        <v/>
      </c>
      <c r="F22" s="1199"/>
      <c r="G22" s="1200" t="str">
        <f>データ入力シート!P41&amp;""</f>
        <v/>
      </c>
      <c r="H22" s="1201"/>
      <c r="I22" s="1201"/>
      <c r="J22" s="1201"/>
      <c r="K22" s="1201"/>
      <c r="L22" s="1201"/>
      <c r="M22" s="1201"/>
      <c r="N22" s="1202"/>
      <c r="O22" s="93"/>
    </row>
    <row r="23" spans="1:15" s="71" customFormat="1" ht="19.95" customHeight="1" x14ac:dyDescent="0.2">
      <c r="A23" s="1187"/>
      <c r="B23" s="1184" t="str">
        <f>IF(ISBLANK(データ入力シート!D42),"",TEXT(データ入力シート!D42,"yyyy年(gggee年)m月d日"))</f>
        <v/>
      </c>
      <c r="C23" s="1185"/>
      <c r="D23" s="349" t="s">
        <v>1148</v>
      </c>
      <c r="E23" s="1198" t="str">
        <f>IF(ISBLANK(データ入力シート!J42),"",TEXT(データ入力シート!J42,"yyyy年(gggee年)m月d日"))</f>
        <v/>
      </c>
      <c r="F23" s="1199"/>
      <c r="G23" s="1200" t="str">
        <f>データ入力シート!P42&amp;""</f>
        <v/>
      </c>
      <c r="H23" s="1201"/>
      <c r="I23" s="1201"/>
      <c r="J23" s="1201"/>
      <c r="K23" s="1201"/>
      <c r="L23" s="1201"/>
      <c r="M23" s="1201"/>
      <c r="N23" s="1202"/>
      <c r="O23" s="93"/>
    </row>
    <row r="24" spans="1:15" s="71" customFormat="1" ht="19.95" customHeight="1" x14ac:dyDescent="0.2">
      <c r="A24" s="1187"/>
      <c r="B24" s="1184" t="str">
        <f>IF(ISBLANK(データ入力シート!D43),"",TEXT(データ入力シート!D43,"yyyy年(gggee年)m月d日"))</f>
        <v/>
      </c>
      <c r="C24" s="1185"/>
      <c r="D24" s="349" t="s">
        <v>1148</v>
      </c>
      <c r="E24" s="1198" t="str">
        <f>IF(ISBLANK(データ入力シート!J43),"",TEXT(データ入力シート!J43,"yyyy年(gggee年)m月d日"))</f>
        <v/>
      </c>
      <c r="F24" s="1199"/>
      <c r="G24" s="1200" t="str">
        <f>データ入力シート!P43&amp;""</f>
        <v/>
      </c>
      <c r="H24" s="1201"/>
      <c r="I24" s="1201"/>
      <c r="J24" s="1201"/>
      <c r="K24" s="1201"/>
      <c r="L24" s="1201"/>
      <c r="M24" s="1201"/>
      <c r="N24" s="1202"/>
      <c r="O24" s="93"/>
    </row>
    <row r="25" spans="1:15" s="71" customFormat="1" ht="19.95" customHeight="1" x14ac:dyDescent="0.2">
      <c r="A25" s="1187"/>
      <c r="B25" s="1203" t="str">
        <f>IF(ISBLANK(データ入力シート!D44),"",TEXT(データ入力シート!D44,"yyyy年(gggee年)m月d日"))</f>
        <v/>
      </c>
      <c r="C25" s="1204"/>
      <c r="D25" s="349" t="s">
        <v>1148</v>
      </c>
      <c r="E25" s="1198" t="str">
        <f>IF(ISBLANK(データ入力シート!J44),"",TEXT(データ入力シート!J44,"yyyy年(gggee年)m月d日"))</f>
        <v/>
      </c>
      <c r="F25" s="1205"/>
      <c r="G25" s="1206" t="str">
        <f>データ入力シート!P44&amp;""</f>
        <v/>
      </c>
      <c r="H25" s="1201"/>
      <c r="I25" s="1201"/>
      <c r="J25" s="1201"/>
      <c r="K25" s="1201"/>
      <c r="L25" s="1201"/>
      <c r="M25" s="1201"/>
      <c r="N25" s="1202"/>
      <c r="O25" s="93"/>
    </row>
    <row r="26" spans="1:15" s="71" customFormat="1" ht="19.95" customHeight="1" x14ac:dyDescent="0.2">
      <c r="A26" s="1187"/>
      <c r="B26" s="1203" t="str">
        <f>IF(ISBLANK(データ入力シート!D45),"",TEXT(データ入力シート!D45,"yyyy年(gggee年)m月d日"))</f>
        <v/>
      </c>
      <c r="C26" s="1204"/>
      <c r="D26" s="349" t="s">
        <v>1148</v>
      </c>
      <c r="E26" s="1198" t="str">
        <f>IF(ISBLANK(データ入力シート!J45),"",TEXT(データ入力シート!J45,"yyyy年(gggee年)m月d日"))</f>
        <v/>
      </c>
      <c r="F26" s="1205"/>
      <c r="G26" s="1206" t="str">
        <f>データ入力シート!P45&amp;""</f>
        <v/>
      </c>
      <c r="H26" s="1201"/>
      <c r="I26" s="1201"/>
      <c r="J26" s="1201"/>
      <c r="K26" s="1201"/>
      <c r="L26" s="1201"/>
      <c r="M26" s="1201"/>
      <c r="N26" s="1202"/>
      <c r="O26" s="93"/>
    </row>
    <row r="27" spans="1:15" s="71" customFormat="1" ht="19.95" customHeight="1" x14ac:dyDescent="0.2">
      <c r="A27" s="1187"/>
      <c r="B27" s="1203" t="str">
        <f>IF(ISBLANK(データ入力シート!D46),"",TEXT(データ入力シート!D46,"yyyy年(gggee年)m月d日"))</f>
        <v/>
      </c>
      <c r="C27" s="1204"/>
      <c r="D27" s="349" t="s">
        <v>1148</v>
      </c>
      <c r="E27" s="1198" t="str">
        <f>IF(ISBLANK(データ入力シート!J46),"",TEXT(データ入力シート!J46,"yyyy年(gggee年)m月d日"))</f>
        <v/>
      </c>
      <c r="F27" s="1205"/>
      <c r="G27" s="1206" t="str">
        <f>データ入力シート!P46&amp;""</f>
        <v/>
      </c>
      <c r="H27" s="1201"/>
      <c r="I27" s="1201"/>
      <c r="J27" s="1201"/>
      <c r="K27" s="1201"/>
      <c r="L27" s="1201"/>
      <c r="M27" s="1201"/>
      <c r="N27" s="1202"/>
      <c r="O27" s="93"/>
    </row>
    <row r="28" spans="1:15" s="71" customFormat="1" ht="19.95" customHeight="1" x14ac:dyDescent="0.2">
      <c r="A28" s="1187"/>
      <c r="B28" s="1203" t="str">
        <f>IF(ISBLANK(データ入力シート!D47),"",TEXT(データ入力シート!D47,"yyyy年(gggee年)m月d日"))</f>
        <v/>
      </c>
      <c r="C28" s="1204"/>
      <c r="D28" s="349" t="s">
        <v>1148</v>
      </c>
      <c r="E28" s="1198" t="str">
        <f>IF(ISBLANK(データ入力シート!J47),"",TEXT(データ入力シート!J47,"yyyy年(gggee年)m月d日"))</f>
        <v/>
      </c>
      <c r="F28" s="1205"/>
      <c r="G28" s="1206" t="str">
        <f>データ入力シート!P47&amp;""</f>
        <v/>
      </c>
      <c r="H28" s="1201"/>
      <c r="I28" s="1201"/>
      <c r="J28" s="1201"/>
      <c r="K28" s="1201"/>
      <c r="L28" s="1201"/>
      <c r="M28" s="1201"/>
      <c r="N28" s="1202"/>
      <c r="O28" s="93"/>
    </row>
    <row r="29" spans="1:15" s="71" customFormat="1" ht="19.95" customHeight="1" x14ac:dyDescent="0.2">
      <c r="A29" s="1187"/>
      <c r="B29" s="1203" t="str">
        <f>IF(ISBLANK(データ入力シート!D48),"",TEXT(データ入力シート!D48,"yyyy年(gggee年)m月d日"))</f>
        <v/>
      </c>
      <c r="C29" s="1204"/>
      <c r="D29" s="349" t="s">
        <v>1148</v>
      </c>
      <c r="E29" s="1198" t="str">
        <f>IF(ISBLANK(データ入力シート!J48),"",TEXT(データ入力シート!J48,"yyyy年(gggee年)m月d日"))</f>
        <v/>
      </c>
      <c r="F29" s="1205"/>
      <c r="G29" s="1206" t="str">
        <f>データ入力シート!P48&amp;""</f>
        <v/>
      </c>
      <c r="H29" s="1201"/>
      <c r="I29" s="1201"/>
      <c r="J29" s="1201"/>
      <c r="K29" s="1201"/>
      <c r="L29" s="1201"/>
      <c r="M29" s="1201"/>
      <c r="N29" s="1202"/>
      <c r="O29" s="93"/>
    </row>
    <row r="30" spans="1:15" s="71" customFormat="1" ht="19.95" customHeight="1" x14ac:dyDescent="0.2">
      <c r="A30" s="1187"/>
      <c r="B30" s="1203" t="str">
        <f>IF(ISBLANK(データ入力シート!D49),"",TEXT(データ入力シート!D49,"yyyy年(gggee年)m月d日"))</f>
        <v/>
      </c>
      <c r="C30" s="1204"/>
      <c r="D30" s="349" t="s">
        <v>1148</v>
      </c>
      <c r="E30" s="1198" t="str">
        <f>IF(ISBLANK(データ入力シート!J49),"",TEXT(データ入力シート!J49,"yyyy年(gggee年)m月d日"))</f>
        <v/>
      </c>
      <c r="F30" s="1205"/>
      <c r="G30" s="1206" t="str">
        <f>データ入力シート!P49&amp;""</f>
        <v/>
      </c>
      <c r="H30" s="1201"/>
      <c r="I30" s="1201"/>
      <c r="J30" s="1201"/>
      <c r="K30" s="1201"/>
      <c r="L30" s="1201"/>
      <c r="M30" s="1201"/>
      <c r="N30" s="1202"/>
      <c r="O30" s="93"/>
    </row>
    <row r="31" spans="1:15" s="71" customFormat="1" ht="19.95" customHeight="1" x14ac:dyDescent="0.2">
      <c r="A31" s="1187"/>
      <c r="B31" s="1203" t="str">
        <f>IF(ISBLANK(データ入力シート!D50),"",TEXT(データ入力シート!D50,"yyyy年(gggee年)m月d日"))</f>
        <v/>
      </c>
      <c r="C31" s="1204"/>
      <c r="D31" s="349" t="s">
        <v>1148</v>
      </c>
      <c r="E31" s="1198" t="str">
        <f>IF(ISBLANK(データ入力シート!J50),"",TEXT(データ入力シート!J50,"yyyy年(gggee年)m月d日"))</f>
        <v/>
      </c>
      <c r="F31" s="1205"/>
      <c r="G31" s="1206" t="str">
        <f>データ入力シート!P50&amp;""</f>
        <v/>
      </c>
      <c r="H31" s="1201"/>
      <c r="I31" s="1201"/>
      <c r="J31" s="1201"/>
      <c r="K31" s="1201"/>
      <c r="L31" s="1201"/>
      <c r="M31" s="1201"/>
      <c r="N31" s="1202"/>
      <c r="O31" s="93"/>
    </row>
    <row r="32" spans="1:15" s="71" customFormat="1" ht="19.95" customHeight="1" x14ac:dyDescent="0.2">
      <c r="A32" s="1187"/>
      <c r="B32" s="1203" t="str">
        <f>IF(ISBLANK(データ入力シート!D51),"",TEXT(データ入力シート!D51,"yyyy年(gggee年)m月d日"))</f>
        <v/>
      </c>
      <c r="C32" s="1204"/>
      <c r="D32" s="349" t="s">
        <v>1148</v>
      </c>
      <c r="E32" s="1198" t="str">
        <f>IF(ISBLANK(データ入力シート!J51),"",TEXT(データ入力シート!J51,"yyyy年(gggee年)m月d日"))</f>
        <v/>
      </c>
      <c r="F32" s="1205"/>
      <c r="G32" s="1206" t="str">
        <f>データ入力シート!P51&amp;""</f>
        <v/>
      </c>
      <c r="H32" s="1201"/>
      <c r="I32" s="1201"/>
      <c r="J32" s="1201"/>
      <c r="K32" s="1201"/>
      <c r="L32" s="1201"/>
      <c r="M32" s="1201"/>
      <c r="N32" s="1202"/>
      <c r="O32" s="93"/>
    </row>
    <row r="33" spans="1:15" s="71" customFormat="1" ht="19.95" customHeight="1" x14ac:dyDescent="0.2">
      <c r="A33" s="1187"/>
      <c r="B33" s="1203" t="str">
        <f>IF(ISBLANK(データ入力シート!D52),"",TEXT(データ入力シート!D52,"yyyy年(gggee年)m月d日"))</f>
        <v/>
      </c>
      <c r="C33" s="1204"/>
      <c r="D33" s="349" t="s">
        <v>1148</v>
      </c>
      <c r="E33" s="1198" t="str">
        <f>IF(ISBLANK(データ入力シート!J52),"",TEXT(データ入力シート!J52,"yyyy年(gggee年)m月d日"))</f>
        <v/>
      </c>
      <c r="F33" s="1205"/>
      <c r="G33" s="1206" t="str">
        <f>データ入力シート!P52&amp;""</f>
        <v/>
      </c>
      <c r="H33" s="1201"/>
      <c r="I33" s="1201"/>
      <c r="J33" s="1201"/>
      <c r="K33" s="1201"/>
      <c r="L33" s="1201"/>
      <c r="M33" s="1201"/>
      <c r="N33" s="1202"/>
      <c r="O33" s="93"/>
    </row>
    <row r="34" spans="1:15" s="71" customFormat="1" ht="19.95" customHeight="1" x14ac:dyDescent="0.2">
      <c r="A34" s="1187"/>
      <c r="B34" s="1203" t="str">
        <f>IF(ISBLANK(データ入力シート!D53),"",TEXT(データ入力シート!D53,"yyyy年(gggee年)m月d日"))</f>
        <v/>
      </c>
      <c r="C34" s="1204"/>
      <c r="D34" s="349" t="s">
        <v>1148</v>
      </c>
      <c r="E34" s="1198" t="str">
        <f>IF(ISBLANK(データ入力シート!J53),"",TEXT(データ入力シート!J53,"yyyy年(gggee年)m月d日"))</f>
        <v/>
      </c>
      <c r="F34" s="1205"/>
      <c r="G34" s="1206" t="str">
        <f>データ入力シート!P53&amp;""</f>
        <v/>
      </c>
      <c r="H34" s="1201"/>
      <c r="I34" s="1201"/>
      <c r="J34" s="1201"/>
      <c r="K34" s="1201"/>
      <c r="L34" s="1201"/>
      <c r="M34" s="1201"/>
      <c r="N34" s="1202"/>
      <c r="O34" s="93"/>
    </row>
    <row r="35" spans="1:15" s="71" customFormat="1" ht="19.95" customHeight="1" x14ac:dyDescent="0.2">
      <c r="A35" s="1187"/>
      <c r="B35" s="1248" t="str">
        <f>IF(ISBLANK(データ入力シート!D54),"",TEXT(データ入力シート!D54,"yyyy年(gggee年)m月d日"))</f>
        <v/>
      </c>
      <c r="C35" s="1249"/>
      <c r="D35" s="350" t="s">
        <v>1148</v>
      </c>
      <c r="E35" s="1211" t="str">
        <f>IF(ISBLANK(データ入力シート!J54),"",TEXT(データ入力シート!J54,"yyyy年(gggee年)m月d日"))</f>
        <v/>
      </c>
      <c r="F35" s="1212"/>
      <c r="G35" s="1250" t="str">
        <f>データ入力シート!P54&amp;""</f>
        <v/>
      </c>
      <c r="H35" s="1251"/>
      <c r="I35" s="1251"/>
      <c r="J35" s="1251"/>
      <c r="K35" s="1251"/>
      <c r="L35" s="1251"/>
      <c r="M35" s="1251"/>
      <c r="N35" s="1252"/>
      <c r="O35" s="93"/>
    </row>
    <row r="36" spans="1:15" ht="19.95" customHeight="1" x14ac:dyDescent="0.2">
      <c r="A36" s="1178" t="s">
        <v>1156</v>
      </c>
      <c r="B36" s="357" t="s">
        <v>1144</v>
      </c>
      <c r="C36" s="358" t="str">
        <f>データ入力シート!E55&amp;""</f>
        <v/>
      </c>
      <c r="D36" s="358" t="s">
        <v>1145</v>
      </c>
      <c r="E36" s="359" t="str">
        <f>データ入力シート!J55&amp;""</f>
        <v/>
      </c>
      <c r="F36" s="360"/>
      <c r="G36" s="361"/>
      <c r="H36" s="362"/>
      <c r="I36" s="362"/>
      <c r="J36" s="362"/>
      <c r="K36" s="362"/>
      <c r="L36" s="362"/>
      <c r="M36" s="362"/>
      <c r="N36" s="363"/>
      <c r="O36" s="90"/>
    </row>
    <row r="37" spans="1:15" ht="19.95" customHeight="1" x14ac:dyDescent="0.2">
      <c r="A37" s="1179"/>
      <c r="B37" s="344" t="s">
        <v>1147</v>
      </c>
      <c r="C37" s="1180" t="str">
        <f>データ入力シート!D56&amp;""</f>
        <v/>
      </c>
      <c r="D37" s="1180"/>
      <c r="E37" s="1174"/>
      <c r="F37" s="1174"/>
      <c r="G37" s="1174"/>
      <c r="H37" s="1174"/>
      <c r="I37" s="1174"/>
      <c r="J37" s="1174"/>
      <c r="K37" s="1174"/>
      <c r="L37" s="1174"/>
      <c r="M37" s="1174"/>
      <c r="N37" s="1175"/>
      <c r="O37" s="94"/>
    </row>
    <row r="38" spans="1:15" ht="13.8" customHeight="1" x14ac:dyDescent="0.2">
      <c r="A38" s="1182" t="s">
        <v>1003</v>
      </c>
      <c r="B38" s="1183"/>
      <c r="C38" s="1183"/>
      <c r="D38" s="1183"/>
      <c r="E38" s="1183"/>
      <c r="F38" s="1183"/>
      <c r="G38" s="1183"/>
      <c r="H38" s="1183"/>
      <c r="I38" s="1183"/>
      <c r="J38" s="1183"/>
      <c r="K38" s="1183"/>
      <c r="L38" s="1183"/>
      <c r="M38" s="1183"/>
      <c r="N38" s="1183"/>
    </row>
    <row r="39" spans="1:15" s="644" customFormat="1" ht="15" customHeight="1" x14ac:dyDescent="0.2">
      <c r="A39" s="639"/>
      <c r="B39" s="639"/>
      <c r="C39" s="639"/>
      <c r="D39" s="640" t="s">
        <v>1337</v>
      </c>
      <c r="E39" s="641" t="s">
        <v>1338</v>
      </c>
      <c r="F39" s="642" t="s">
        <v>1339</v>
      </c>
      <c r="G39" s="643"/>
      <c r="H39" s="643"/>
      <c r="I39" s="643"/>
      <c r="J39" s="643"/>
      <c r="K39" s="643"/>
      <c r="L39" s="639"/>
      <c r="M39" s="639"/>
      <c r="N39" s="639"/>
      <c r="O39" s="88"/>
    </row>
    <row r="40" spans="1:15" ht="19.95" customHeight="1" x14ac:dyDescent="0.2">
      <c r="A40" s="95"/>
      <c r="B40" s="95"/>
      <c r="E40" s="351" t="s">
        <v>1153</v>
      </c>
      <c r="F40" s="352" t="str">
        <f>データ入力シート!F6&amp;""</f>
        <v/>
      </c>
      <c r="G40" s="887" t="str">
        <f>データ入力シート!N6&amp;""</f>
        <v/>
      </c>
      <c r="H40" s="895"/>
      <c r="I40" s="895"/>
      <c r="J40" s="895"/>
      <c r="K40" s="203"/>
      <c r="L40" s="376" t="s">
        <v>1154</v>
      </c>
      <c r="M40" s="95"/>
      <c r="N40" s="95"/>
      <c r="O40" s="95"/>
    </row>
    <row r="41" spans="1:15" s="71" customFormat="1" ht="2.4" customHeight="1" x14ac:dyDescent="0.2">
      <c r="A41" s="95"/>
      <c r="B41" s="95"/>
      <c r="C41" s="88"/>
      <c r="D41" s="88"/>
      <c r="E41" s="351"/>
      <c r="F41" s="352"/>
      <c r="G41" s="364"/>
      <c r="H41" s="365"/>
      <c r="I41" s="365"/>
      <c r="J41" s="365"/>
      <c r="K41" s="203"/>
      <c r="L41" s="119"/>
      <c r="M41" s="95"/>
      <c r="N41" s="95"/>
      <c r="O41" s="95"/>
    </row>
    <row r="42" spans="1:15" s="71" customFormat="1" ht="16.8" customHeight="1" x14ac:dyDescent="0.2">
      <c r="A42" s="88"/>
      <c r="B42" s="88"/>
      <c r="C42" s="88"/>
      <c r="D42" s="88"/>
      <c r="E42" s="88"/>
      <c r="F42" s="88"/>
      <c r="G42" s="88"/>
      <c r="H42" s="88"/>
      <c r="I42" s="88"/>
      <c r="J42" s="88"/>
      <c r="K42" s="1162" t="s">
        <v>1152</v>
      </c>
      <c r="L42" s="881"/>
      <c r="M42" s="881"/>
      <c r="N42" s="881"/>
      <c r="O42" s="88"/>
    </row>
    <row r="43" spans="1:15" ht="27.6" customHeight="1" x14ac:dyDescent="0.2">
      <c r="A43" s="1163" t="s">
        <v>1143</v>
      </c>
      <c r="B43" s="1164"/>
      <c r="C43" s="1164"/>
      <c r="D43" s="1164"/>
      <c r="E43" s="1164"/>
      <c r="F43" s="1164"/>
      <c r="G43" s="1164"/>
      <c r="H43" s="1164"/>
      <c r="I43" s="1164"/>
      <c r="J43" s="1164"/>
      <c r="K43" s="1164"/>
      <c r="L43" s="1165"/>
      <c r="M43" s="1165"/>
      <c r="N43" s="1165"/>
      <c r="O43" s="95"/>
    </row>
    <row r="44" spans="1:15" ht="19.8" customHeight="1" x14ac:dyDescent="0.2">
      <c r="A44" s="193" t="s">
        <v>10</v>
      </c>
      <c r="B44" s="1267" t="str">
        <f>データ入力シート!D11&amp;""</f>
        <v/>
      </c>
      <c r="C44" s="1268"/>
      <c r="D44" s="1268"/>
      <c r="E44" s="1268"/>
      <c r="F44" s="1268"/>
      <c r="G44" s="1259"/>
      <c r="H44" s="1259"/>
      <c r="I44" s="1259"/>
      <c r="J44" s="1269"/>
      <c r="K44" s="1166" t="s">
        <v>1106</v>
      </c>
      <c r="L44" s="1167"/>
      <c r="M44" s="1167"/>
      <c r="N44" s="1168"/>
      <c r="O44" s="96"/>
    </row>
    <row r="45" spans="1:15" s="71" customFormat="1" ht="13.8" customHeight="1" x14ac:dyDescent="0.2">
      <c r="A45" s="533" t="s">
        <v>1351</v>
      </c>
      <c r="B45" s="538" t="str">
        <f>データ入力シート!F5&amp;""</f>
        <v/>
      </c>
      <c r="C45" s="537" t="str">
        <f>データ入力シート!N5&amp;""</f>
        <v/>
      </c>
      <c r="D45" s="539"/>
      <c r="E45" s="539"/>
      <c r="F45" s="539"/>
      <c r="G45" s="534"/>
      <c r="H45" s="534"/>
      <c r="I45" s="534"/>
      <c r="J45" s="540"/>
      <c r="K45" s="1169"/>
      <c r="L45" s="1170"/>
      <c r="M45" s="1170"/>
      <c r="N45" s="1171"/>
      <c r="O45" s="96"/>
    </row>
    <row r="46" spans="1:15" ht="30" customHeight="1" x14ac:dyDescent="0.2">
      <c r="A46" s="531" t="s">
        <v>1142</v>
      </c>
      <c r="B46" s="528" t="str">
        <f>データ入力シート!F6&amp;""</f>
        <v/>
      </c>
      <c r="C46" s="529" t="str">
        <f>データ入力シート!N6&amp;""</f>
        <v/>
      </c>
      <c r="D46" s="527"/>
      <c r="E46" s="529"/>
      <c r="F46" s="370"/>
      <c r="G46" s="204"/>
      <c r="H46" s="205"/>
      <c r="I46" s="205"/>
      <c r="J46" s="530"/>
      <c r="K46" s="1170"/>
      <c r="L46" s="1170"/>
      <c r="M46" s="1170"/>
      <c r="N46" s="1171"/>
      <c r="O46" s="95"/>
    </row>
    <row r="47" spans="1:15" ht="21.6" customHeight="1" x14ac:dyDescent="0.2">
      <c r="A47" s="206" t="s">
        <v>1140</v>
      </c>
      <c r="B47" s="1158" t="str">
        <f>IF(ISBLANK(データ入力シート!D9),"",TEXT(データ入力シート!D9,"yyyy年(gggee年)m月d日"))</f>
        <v/>
      </c>
      <c r="C47" s="1159"/>
      <c r="D47" s="1159"/>
      <c r="E47" s="1159"/>
      <c r="F47" s="194" t="s">
        <v>1350</v>
      </c>
      <c r="G47" s="944" t="str">
        <f>IF(ISBLANK(データ入力シート!D10),"",IF(データ入力シート!D10=1,"男","女"))</f>
        <v/>
      </c>
      <c r="H47" s="1160"/>
      <c r="I47" s="1160"/>
      <c r="J47" s="1161"/>
      <c r="K47" s="1172"/>
      <c r="L47" s="1170"/>
      <c r="M47" s="1170"/>
      <c r="N47" s="1171"/>
      <c r="O47" s="95"/>
    </row>
    <row r="48" spans="1:15" ht="18" customHeight="1" x14ac:dyDescent="0.2">
      <c r="A48" s="1247" t="s">
        <v>1141</v>
      </c>
      <c r="B48" s="1262" t="str">
        <f>データ入力シート!D19&amp;""</f>
        <v/>
      </c>
      <c r="C48" s="1263"/>
      <c r="D48" s="1263"/>
      <c r="E48" s="1263"/>
      <c r="F48" s="1263"/>
      <c r="G48" s="1263"/>
      <c r="H48" s="1263"/>
      <c r="I48" s="1263"/>
      <c r="J48" s="1270"/>
      <c r="K48" s="1172"/>
      <c r="L48" s="1170"/>
      <c r="M48" s="1170"/>
      <c r="N48" s="1171"/>
    </row>
    <row r="49" spans="1:14" ht="18" customHeight="1" x14ac:dyDescent="0.2">
      <c r="A49" s="1221"/>
      <c r="B49" s="1271" t="str">
        <f>データ入力シート!D20&amp;""</f>
        <v/>
      </c>
      <c r="C49" s="1272"/>
      <c r="D49" s="1272"/>
      <c r="E49" s="1272"/>
      <c r="F49" s="1272"/>
      <c r="G49" s="1265"/>
      <c r="H49" s="1265"/>
      <c r="I49" s="1265"/>
      <c r="J49" s="1273"/>
      <c r="K49" s="1173"/>
      <c r="L49" s="1174"/>
      <c r="M49" s="1174"/>
      <c r="N49" s="1175"/>
    </row>
    <row r="50" spans="1:14" ht="30" customHeight="1" x14ac:dyDescent="0.2">
      <c r="A50" s="1216" t="s">
        <v>1105</v>
      </c>
      <c r="B50" s="1217"/>
      <c r="C50" s="1217"/>
      <c r="D50" s="1217"/>
      <c r="E50" s="1217"/>
      <c r="F50" s="1217"/>
      <c r="G50" s="1217"/>
      <c r="H50" s="1217"/>
      <c r="I50" s="1217"/>
      <c r="J50" s="1217"/>
      <c r="K50" s="1217"/>
      <c r="L50" s="1217"/>
      <c r="M50" s="1217"/>
      <c r="N50" s="1218"/>
    </row>
    <row r="51" spans="1:14" ht="19.95" customHeight="1" x14ac:dyDescent="0.2">
      <c r="A51" s="1219" t="s">
        <v>1107</v>
      </c>
      <c r="B51" s="1222" t="str">
        <f>IF(ISBLANK(データ入力シート!N26),"",TEXT(データ入力シート!N26,"yyyy年(gggee年)m月d日"))</f>
        <v/>
      </c>
      <c r="C51" s="1223"/>
      <c r="D51" s="1230" t="str">
        <f>データ入力シート!D25&amp;""</f>
        <v/>
      </c>
      <c r="E51" s="1231"/>
      <c r="F51" s="346" t="s">
        <v>1150</v>
      </c>
      <c r="G51" s="1234" t="str">
        <f>データ入力シート!N25&amp;""</f>
        <v/>
      </c>
      <c r="H51" s="1235"/>
      <c r="I51" s="1235"/>
      <c r="J51" s="192" t="s">
        <v>17</v>
      </c>
      <c r="K51" s="1224" t="str">
        <f>データ入力シート!V25&amp;""</f>
        <v/>
      </c>
      <c r="L51" s="1224"/>
      <c r="M51" s="1225"/>
      <c r="N51" s="518" t="str">
        <f>データ入力シート!AE25&amp;""</f>
        <v>卒業</v>
      </c>
    </row>
    <row r="52" spans="1:14" ht="19.95" customHeight="1" x14ac:dyDescent="0.2">
      <c r="A52" s="1220"/>
      <c r="B52" s="1226" t="str">
        <f>IF(ISBLANK(データ入力シート!N28),"",TEXT(データ入力シート!N28,"yyyy年(gggee年)m月d日"))</f>
        <v/>
      </c>
      <c r="C52" s="1227"/>
      <c r="D52" s="1232" t="str">
        <f>データ入力シート!D27&amp;""</f>
        <v/>
      </c>
      <c r="E52" s="1233"/>
      <c r="F52" s="353" t="s">
        <v>1354</v>
      </c>
      <c r="G52" s="525"/>
      <c r="H52" s="526"/>
      <c r="I52" s="526"/>
      <c r="J52" s="526"/>
      <c r="K52" s="526"/>
      <c r="L52" s="526"/>
      <c r="M52" s="106"/>
      <c r="N52" s="519" t="str">
        <f>データ入力シート!AE27&amp;""</f>
        <v>修了</v>
      </c>
    </row>
    <row r="53" spans="1:14" ht="19.95" customHeight="1" x14ac:dyDescent="0.2">
      <c r="A53" s="1221"/>
      <c r="B53" s="1228" t="str">
        <f>IF(ISBLANK(データ入力シート!N30),"",TEXT(データ入力シート!N30,"yyyy年(gggee年)m月d日"))</f>
        <v/>
      </c>
      <c r="C53" s="1229"/>
      <c r="D53" s="1256" t="str">
        <f>データ入力シート!D29&amp;""</f>
        <v/>
      </c>
      <c r="E53" s="1257"/>
      <c r="F53" s="1257"/>
      <c r="G53" s="1257"/>
      <c r="H53" s="1257"/>
      <c r="I53" s="1257"/>
      <c r="J53" s="1257"/>
      <c r="K53" s="1257"/>
      <c r="L53" s="1257"/>
      <c r="M53" s="1257"/>
      <c r="N53" s="517" t="str">
        <f>データ入力シート!AE29&amp;""</f>
        <v/>
      </c>
    </row>
    <row r="54" spans="1:14" ht="19.95" customHeight="1" x14ac:dyDescent="0.2">
      <c r="A54" s="1176" t="s">
        <v>1155</v>
      </c>
      <c r="B54" s="1226" t="str">
        <f>IF(ISBLANK(データ入力シート!D32),"",TEXT(データ入力シート!D32,"yyyy年(gggee年)m月d日"))</f>
        <v/>
      </c>
      <c r="C54" s="1236"/>
      <c r="D54" s="1240" t="str">
        <f>データ入力シート!D31&amp;""</f>
        <v/>
      </c>
      <c r="E54" s="1241"/>
      <c r="F54" s="1241"/>
      <c r="G54" s="353"/>
      <c r="H54" s="353"/>
      <c r="I54" s="353"/>
      <c r="J54" s="353"/>
      <c r="K54" s="353"/>
      <c r="L54" s="353"/>
      <c r="M54" s="353"/>
      <c r="N54" s="354"/>
    </row>
    <row r="55" spans="1:14" ht="19.95" customHeight="1" x14ac:dyDescent="0.2">
      <c r="A55" s="1177"/>
      <c r="B55" s="1184" t="str">
        <f>IF(ISBLANK(データ入力シート!D33),"",TEXT(データ入力シート!D33,"yyyy年(gggee年)m月d日"))</f>
        <v/>
      </c>
      <c r="C55" s="1237"/>
      <c r="D55" s="1238" t="s">
        <v>1404</v>
      </c>
      <c r="E55" s="1239"/>
      <c r="F55" s="1239"/>
      <c r="G55" s="1239"/>
      <c r="H55" s="105"/>
      <c r="I55" s="105"/>
      <c r="J55" s="105"/>
      <c r="K55" s="105"/>
      <c r="L55" s="105"/>
      <c r="M55" s="105"/>
      <c r="N55" s="347"/>
    </row>
    <row r="56" spans="1:14" ht="22.2" customHeight="1" x14ac:dyDescent="0.2">
      <c r="A56" s="1186" t="s">
        <v>1108</v>
      </c>
      <c r="B56" s="1189" t="s">
        <v>1109</v>
      </c>
      <c r="C56" s="1190"/>
      <c r="D56" s="345" t="s">
        <v>1148</v>
      </c>
      <c r="E56" s="1191" t="s">
        <v>1110</v>
      </c>
      <c r="F56" s="1192"/>
      <c r="G56" s="1193" t="s">
        <v>1157</v>
      </c>
      <c r="H56" s="1194"/>
      <c r="I56" s="1194"/>
      <c r="J56" s="1194"/>
      <c r="K56" s="1194"/>
      <c r="L56" s="1194"/>
      <c r="M56" s="1194"/>
      <c r="N56" s="1195"/>
    </row>
    <row r="57" spans="1:14" ht="19.95" customHeight="1" x14ac:dyDescent="0.2">
      <c r="A57" s="1187"/>
      <c r="B57" s="1196" t="str">
        <f>IF(ISBLANK(データ入力シート!D35),"",TEXT(データ入力シート!D35,"yyyy年(gggee年)m月d日"))</f>
        <v/>
      </c>
      <c r="C57" s="1197"/>
      <c r="D57" s="356" t="s">
        <v>1148</v>
      </c>
      <c r="E57" s="1242" t="str">
        <f>IF(ISBLANK(データ入力シート!J35),"",TEXT(データ入力シート!J35,"yyyy年(gggee年)m月d日"))</f>
        <v/>
      </c>
      <c r="F57" s="1243"/>
      <c r="G57" s="1244" t="str">
        <f>データ入力シート!P35&amp;""</f>
        <v/>
      </c>
      <c r="H57" s="1245"/>
      <c r="I57" s="1245"/>
      <c r="J57" s="1245"/>
      <c r="K57" s="1245"/>
      <c r="L57" s="1245"/>
      <c r="M57" s="1245"/>
      <c r="N57" s="1246"/>
    </row>
    <row r="58" spans="1:14" ht="19.95" customHeight="1" x14ac:dyDescent="0.2">
      <c r="A58" s="1187"/>
      <c r="B58" s="1184" t="str">
        <f>IF(ISBLANK(データ入力シート!D36),"",TEXT(データ入力シート!D36,"yyyy年(gggee年)m月d日"))</f>
        <v/>
      </c>
      <c r="C58" s="1185"/>
      <c r="D58" s="355" t="s">
        <v>1148</v>
      </c>
      <c r="E58" s="1198" t="str">
        <f>IF(ISBLANK(データ入力シート!J36),"",TEXT(データ入力シート!J36,"yyyy年(gggee年)m月d日"))</f>
        <v/>
      </c>
      <c r="F58" s="1199"/>
      <c r="G58" s="1200" t="str">
        <f>データ入力シート!P36&amp;""</f>
        <v/>
      </c>
      <c r="H58" s="1201"/>
      <c r="I58" s="1201"/>
      <c r="J58" s="1201"/>
      <c r="K58" s="1201"/>
      <c r="L58" s="1201"/>
      <c r="M58" s="1201"/>
      <c r="N58" s="1202"/>
    </row>
    <row r="59" spans="1:14" ht="19.95" customHeight="1" x14ac:dyDescent="0.2">
      <c r="A59" s="1187"/>
      <c r="B59" s="1184" t="str">
        <f>IF(ISBLANK(データ入力シート!D37),"",TEXT(データ入力シート!D37,"yyyy年(gggee年)m月d日"))</f>
        <v/>
      </c>
      <c r="C59" s="1185"/>
      <c r="D59" s="349" t="s">
        <v>1148</v>
      </c>
      <c r="E59" s="1198" t="str">
        <f>IF(ISBLANK(データ入力シート!J37),"",TEXT(データ入力シート!J37,"yyyy年(gggee年)m月d日"))</f>
        <v/>
      </c>
      <c r="F59" s="1199"/>
      <c r="G59" s="1200" t="str">
        <f>データ入力シート!P37&amp;""</f>
        <v/>
      </c>
      <c r="H59" s="1201"/>
      <c r="I59" s="1201"/>
      <c r="J59" s="1201"/>
      <c r="K59" s="1201"/>
      <c r="L59" s="1201"/>
      <c r="M59" s="1201"/>
      <c r="N59" s="1202"/>
    </row>
    <row r="60" spans="1:14" ht="19.95" customHeight="1" x14ac:dyDescent="0.2">
      <c r="A60" s="1187"/>
      <c r="B60" s="1184" t="str">
        <f>IF(ISBLANK(データ入力シート!D38),"",TEXT(データ入力シート!D38,"yyyy年(gggee年)m月d日"))</f>
        <v/>
      </c>
      <c r="C60" s="1185"/>
      <c r="D60" s="349" t="s">
        <v>1148</v>
      </c>
      <c r="E60" s="1198" t="str">
        <f>IF(ISBLANK(データ入力シート!J38),"",TEXT(データ入力シート!J38,"yyyy年(gggee年)m月d日"))</f>
        <v/>
      </c>
      <c r="F60" s="1199"/>
      <c r="G60" s="1200" t="str">
        <f>データ入力シート!P38&amp;""</f>
        <v/>
      </c>
      <c r="H60" s="1201"/>
      <c r="I60" s="1201"/>
      <c r="J60" s="1201"/>
      <c r="K60" s="1201"/>
      <c r="L60" s="1201"/>
      <c r="M60" s="1201"/>
      <c r="N60" s="1202"/>
    </row>
    <row r="61" spans="1:14" ht="19.95" customHeight="1" x14ac:dyDescent="0.2">
      <c r="A61" s="1187"/>
      <c r="B61" s="1184" t="str">
        <f>IF(ISBLANK(データ入力シート!D39),"",TEXT(データ入力シート!D39,"yyyy年(gggee年)m月d日"))</f>
        <v/>
      </c>
      <c r="C61" s="1185"/>
      <c r="D61" s="349" t="s">
        <v>1148</v>
      </c>
      <c r="E61" s="1198" t="str">
        <f>IF(ISBLANK(データ入力シート!J39),"",TEXT(データ入力シート!J39,"yyyy年(gggee年)m月d日"))</f>
        <v/>
      </c>
      <c r="F61" s="1199"/>
      <c r="G61" s="1200" t="str">
        <f>データ入力シート!P39&amp;""</f>
        <v/>
      </c>
      <c r="H61" s="1201"/>
      <c r="I61" s="1201"/>
      <c r="J61" s="1201"/>
      <c r="K61" s="1201"/>
      <c r="L61" s="1201"/>
      <c r="M61" s="1201"/>
      <c r="N61" s="1202"/>
    </row>
    <row r="62" spans="1:14" ht="19.95" customHeight="1" x14ac:dyDescent="0.2">
      <c r="A62" s="1187"/>
      <c r="B62" s="1184" t="str">
        <f>IF(ISBLANK(データ入力シート!D40),"",TEXT(データ入力シート!D40,"yyyy年(gggee年)m月d日"))</f>
        <v/>
      </c>
      <c r="C62" s="1185"/>
      <c r="D62" s="349" t="s">
        <v>1148</v>
      </c>
      <c r="E62" s="1198" t="str">
        <f>IF(ISBLANK(データ入力シート!J40),"",TEXT(データ入力シート!J40,"yyyy年(gggee年)m月d日"))</f>
        <v/>
      </c>
      <c r="F62" s="1199"/>
      <c r="G62" s="1200" t="str">
        <f>データ入力シート!P40&amp;""</f>
        <v/>
      </c>
      <c r="H62" s="1201"/>
      <c r="I62" s="1201"/>
      <c r="J62" s="1201"/>
      <c r="K62" s="1201"/>
      <c r="L62" s="1201"/>
      <c r="M62" s="1201"/>
      <c r="N62" s="1202"/>
    </row>
    <row r="63" spans="1:14" ht="19.95" customHeight="1" x14ac:dyDescent="0.2">
      <c r="A63" s="1187"/>
      <c r="B63" s="1184" t="str">
        <f>IF(ISBLANK(データ入力シート!D41),"",TEXT(データ入力シート!D41,"yyyy年(gggee年)m月d日"))</f>
        <v/>
      </c>
      <c r="C63" s="1185"/>
      <c r="D63" s="349" t="s">
        <v>1148</v>
      </c>
      <c r="E63" s="1198" t="str">
        <f>IF(ISBLANK(データ入力シート!J41),"",TEXT(データ入力シート!J41,"yyyy年(gggee年)m月d日"))</f>
        <v/>
      </c>
      <c r="F63" s="1199"/>
      <c r="G63" s="1200" t="str">
        <f>データ入力シート!P41&amp;""</f>
        <v/>
      </c>
      <c r="H63" s="1201"/>
      <c r="I63" s="1201"/>
      <c r="J63" s="1201"/>
      <c r="K63" s="1201"/>
      <c r="L63" s="1201"/>
      <c r="M63" s="1201"/>
      <c r="N63" s="1202"/>
    </row>
    <row r="64" spans="1:14" ht="19.95" customHeight="1" x14ac:dyDescent="0.2">
      <c r="A64" s="1187"/>
      <c r="B64" s="1184" t="str">
        <f>IF(ISBLANK(データ入力シート!D42),"",TEXT(データ入力シート!D42,"yyyy年(gggee年)m月d日"))</f>
        <v/>
      </c>
      <c r="C64" s="1185"/>
      <c r="D64" s="349" t="s">
        <v>1148</v>
      </c>
      <c r="E64" s="1198" t="str">
        <f>IF(ISBLANK(データ入力シート!J42),"",TEXT(データ入力シート!J42,"yyyy年(gggee年)m月d日"))</f>
        <v/>
      </c>
      <c r="F64" s="1199"/>
      <c r="G64" s="1200" t="str">
        <f>データ入力シート!P42&amp;""</f>
        <v/>
      </c>
      <c r="H64" s="1201"/>
      <c r="I64" s="1201"/>
      <c r="J64" s="1201"/>
      <c r="K64" s="1201"/>
      <c r="L64" s="1201"/>
      <c r="M64" s="1201"/>
      <c r="N64" s="1202"/>
    </row>
    <row r="65" spans="1:15" ht="19.95" customHeight="1" x14ac:dyDescent="0.2">
      <c r="A65" s="1187"/>
      <c r="B65" s="1184" t="str">
        <f>IF(ISBLANK(データ入力シート!D43),"",TEXT(データ入力シート!D43,"yyyy年(gggee年)m月d日"))</f>
        <v/>
      </c>
      <c r="C65" s="1185"/>
      <c r="D65" s="349" t="s">
        <v>1148</v>
      </c>
      <c r="E65" s="1198" t="str">
        <f>IF(ISBLANK(データ入力シート!J43),"",TEXT(データ入力シート!J43,"yyyy年(gggee年)m月d日"))</f>
        <v/>
      </c>
      <c r="F65" s="1199"/>
      <c r="G65" s="1200" t="str">
        <f>データ入力シート!P43&amp;""</f>
        <v/>
      </c>
      <c r="H65" s="1201"/>
      <c r="I65" s="1201"/>
      <c r="J65" s="1201"/>
      <c r="K65" s="1201"/>
      <c r="L65" s="1201"/>
      <c r="M65" s="1201"/>
      <c r="N65" s="1202"/>
    </row>
    <row r="66" spans="1:15" s="71" customFormat="1" ht="19.95" customHeight="1" x14ac:dyDescent="0.2">
      <c r="A66" s="1187"/>
      <c r="B66" s="1203" t="str">
        <f>IF(ISBLANK(データ入力シート!D44),"",TEXT(データ入力シート!D44,"yyyy年(gggee年)m月d日"))</f>
        <v/>
      </c>
      <c r="C66" s="1204"/>
      <c r="D66" s="349" t="s">
        <v>1148</v>
      </c>
      <c r="E66" s="1198" t="str">
        <f>IF(ISBLANK(データ入力シート!J44),"",TEXT(データ入力シート!J44,"yyyy年(gggee年)m月d日"))</f>
        <v/>
      </c>
      <c r="F66" s="1205"/>
      <c r="G66" s="1206" t="str">
        <f>データ入力シート!P44&amp;""</f>
        <v/>
      </c>
      <c r="H66" s="1201"/>
      <c r="I66" s="1201"/>
      <c r="J66" s="1201"/>
      <c r="K66" s="1201"/>
      <c r="L66" s="1201"/>
      <c r="M66" s="1201"/>
      <c r="N66" s="1202"/>
      <c r="O66" s="88"/>
    </row>
    <row r="67" spans="1:15" s="71" customFormat="1" ht="19.95" customHeight="1" x14ac:dyDescent="0.2">
      <c r="A67" s="1187"/>
      <c r="B67" s="1203" t="str">
        <f>IF(ISBLANK(データ入力シート!D45),"",TEXT(データ入力シート!D45,"yyyy年(gggee年)m月d日"))</f>
        <v/>
      </c>
      <c r="C67" s="1204"/>
      <c r="D67" s="349" t="s">
        <v>1148</v>
      </c>
      <c r="E67" s="1198" t="str">
        <f>IF(ISBLANK(データ入力シート!J45),"",TEXT(データ入力シート!J45,"yyyy年(gggee年)m月d日"))</f>
        <v/>
      </c>
      <c r="F67" s="1205"/>
      <c r="G67" s="1206" t="str">
        <f>データ入力シート!P45&amp;""</f>
        <v/>
      </c>
      <c r="H67" s="1201"/>
      <c r="I67" s="1201"/>
      <c r="J67" s="1201"/>
      <c r="K67" s="1201"/>
      <c r="L67" s="1201"/>
      <c r="M67" s="1201"/>
      <c r="N67" s="1202"/>
      <c r="O67" s="88"/>
    </row>
    <row r="68" spans="1:15" s="71" customFormat="1" ht="19.95" customHeight="1" x14ac:dyDescent="0.2">
      <c r="A68" s="1187"/>
      <c r="B68" s="1203" t="str">
        <f>IF(ISBLANK(データ入力シート!D46),"",TEXT(データ入力シート!D46,"yyyy年(gggee年)m月d日"))</f>
        <v/>
      </c>
      <c r="C68" s="1204"/>
      <c r="D68" s="349" t="s">
        <v>1148</v>
      </c>
      <c r="E68" s="1198" t="str">
        <f>IF(ISBLANK(データ入力シート!J46),"",TEXT(データ入力シート!J46,"yyyy年(gggee年)m月d日"))</f>
        <v/>
      </c>
      <c r="F68" s="1205"/>
      <c r="G68" s="1206" t="str">
        <f>データ入力シート!P46&amp;""</f>
        <v/>
      </c>
      <c r="H68" s="1201"/>
      <c r="I68" s="1201"/>
      <c r="J68" s="1201"/>
      <c r="K68" s="1201"/>
      <c r="L68" s="1201"/>
      <c r="M68" s="1201"/>
      <c r="N68" s="1202"/>
      <c r="O68" s="88"/>
    </row>
    <row r="69" spans="1:15" s="71" customFormat="1" ht="19.95" customHeight="1" x14ac:dyDescent="0.2">
      <c r="A69" s="1187"/>
      <c r="B69" s="1203" t="str">
        <f>IF(ISBLANK(データ入力シート!D47),"",TEXT(データ入力シート!D47,"yyyy年(gggee年)m月d日"))</f>
        <v/>
      </c>
      <c r="C69" s="1204"/>
      <c r="D69" s="349" t="s">
        <v>1148</v>
      </c>
      <c r="E69" s="1198" t="str">
        <f>IF(ISBLANK(データ入力シート!J47),"",TEXT(データ入力シート!J47,"yyyy年(gggee年)m月d日"))</f>
        <v/>
      </c>
      <c r="F69" s="1205"/>
      <c r="G69" s="1206" t="str">
        <f>データ入力シート!P47&amp;""</f>
        <v/>
      </c>
      <c r="H69" s="1201"/>
      <c r="I69" s="1201"/>
      <c r="J69" s="1201"/>
      <c r="K69" s="1201"/>
      <c r="L69" s="1201"/>
      <c r="M69" s="1201"/>
      <c r="N69" s="1202"/>
      <c r="O69" s="88"/>
    </row>
    <row r="70" spans="1:15" s="71" customFormat="1" ht="19.95" customHeight="1" x14ac:dyDescent="0.2">
      <c r="A70" s="1187"/>
      <c r="B70" s="1203" t="str">
        <f>IF(ISBLANK(データ入力シート!D48),"",TEXT(データ入力シート!D48,"yyyy年(gggee年)m月d日"))</f>
        <v/>
      </c>
      <c r="C70" s="1204"/>
      <c r="D70" s="349" t="s">
        <v>1148</v>
      </c>
      <c r="E70" s="1198" t="str">
        <f>IF(ISBLANK(データ入力シート!J48),"",TEXT(データ入力シート!J48,"yyyy年(gggee年)m月d日"))</f>
        <v/>
      </c>
      <c r="F70" s="1205"/>
      <c r="G70" s="1206" t="str">
        <f>データ入力シート!P48&amp;""</f>
        <v/>
      </c>
      <c r="H70" s="1201"/>
      <c r="I70" s="1201"/>
      <c r="J70" s="1201"/>
      <c r="K70" s="1201"/>
      <c r="L70" s="1201"/>
      <c r="M70" s="1201"/>
      <c r="N70" s="1202"/>
      <c r="O70" s="88"/>
    </row>
    <row r="71" spans="1:15" s="71" customFormat="1" ht="19.95" customHeight="1" x14ac:dyDescent="0.2">
      <c r="A71" s="1187"/>
      <c r="B71" s="1203" t="str">
        <f>IF(ISBLANK(データ入力シート!D49),"",TEXT(データ入力シート!D49,"yyyy年(gggee年)m月d日"))</f>
        <v/>
      </c>
      <c r="C71" s="1204"/>
      <c r="D71" s="349" t="s">
        <v>1148</v>
      </c>
      <c r="E71" s="1198" t="str">
        <f>IF(ISBLANK(データ入力シート!J49),"",TEXT(データ入力シート!J49,"yyyy年(gggee年)m月d日"))</f>
        <v/>
      </c>
      <c r="F71" s="1205"/>
      <c r="G71" s="1206" t="str">
        <f>データ入力シート!P49&amp;""</f>
        <v/>
      </c>
      <c r="H71" s="1201"/>
      <c r="I71" s="1201"/>
      <c r="J71" s="1201"/>
      <c r="K71" s="1201"/>
      <c r="L71" s="1201"/>
      <c r="M71" s="1201"/>
      <c r="N71" s="1202"/>
      <c r="O71" s="88"/>
    </row>
    <row r="72" spans="1:15" s="71" customFormat="1" ht="19.95" customHeight="1" x14ac:dyDescent="0.2">
      <c r="A72" s="1187"/>
      <c r="B72" s="1203" t="str">
        <f>IF(ISBLANK(データ入力シート!D50),"",TEXT(データ入力シート!D50,"yyyy年(gggee年)m月d日"))</f>
        <v/>
      </c>
      <c r="C72" s="1204"/>
      <c r="D72" s="349" t="s">
        <v>1148</v>
      </c>
      <c r="E72" s="1198" t="str">
        <f>IF(ISBLANK(データ入力シート!J50),"",TEXT(データ入力シート!J50,"yyyy年(gggee年)m月d日"))</f>
        <v/>
      </c>
      <c r="F72" s="1205"/>
      <c r="G72" s="1206" t="str">
        <f>データ入力シート!P50&amp;""</f>
        <v/>
      </c>
      <c r="H72" s="1201"/>
      <c r="I72" s="1201"/>
      <c r="J72" s="1201"/>
      <c r="K72" s="1201"/>
      <c r="L72" s="1201"/>
      <c r="M72" s="1201"/>
      <c r="N72" s="1202"/>
      <c r="O72" s="88"/>
    </row>
    <row r="73" spans="1:15" s="71" customFormat="1" ht="19.95" customHeight="1" x14ac:dyDescent="0.2">
      <c r="A73" s="1187"/>
      <c r="B73" s="1203" t="str">
        <f>IF(ISBLANK(データ入力シート!D51),"",TEXT(データ入力シート!D51,"yyyy年(gggee年)m月d日"))</f>
        <v/>
      </c>
      <c r="C73" s="1204"/>
      <c r="D73" s="349" t="s">
        <v>1148</v>
      </c>
      <c r="E73" s="1198" t="str">
        <f>IF(ISBLANK(データ入力シート!J51),"",TEXT(データ入力シート!J51,"yyyy年(gggee年)m月d日"))</f>
        <v/>
      </c>
      <c r="F73" s="1205"/>
      <c r="G73" s="1206" t="str">
        <f>データ入力シート!P51&amp;""</f>
        <v/>
      </c>
      <c r="H73" s="1201"/>
      <c r="I73" s="1201"/>
      <c r="J73" s="1201"/>
      <c r="K73" s="1201"/>
      <c r="L73" s="1201"/>
      <c r="M73" s="1201"/>
      <c r="N73" s="1202"/>
      <c r="O73" s="88"/>
    </row>
    <row r="74" spans="1:15" s="71" customFormat="1" ht="19.95" customHeight="1" x14ac:dyDescent="0.2">
      <c r="A74" s="1187"/>
      <c r="B74" s="1203" t="str">
        <f>IF(ISBLANK(データ入力シート!D52),"",TEXT(データ入力シート!D52,"yyyy年(gggee年)m月d日"))</f>
        <v/>
      </c>
      <c r="C74" s="1204"/>
      <c r="D74" s="349" t="s">
        <v>1148</v>
      </c>
      <c r="E74" s="1198" t="str">
        <f>IF(ISBLANK(データ入力シート!J52),"",TEXT(データ入力シート!J52,"yyyy年(gggee年)m月d日"))</f>
        <v/>
      </c>
      <c r="F74" s="1205"/>
      <c r="G74" s="1206" t="str">
        <f>データ入力シート!P52&amp;""</f>
        <v/>
      </c>
      <c r="H74" s="1201"/>
      <c r="I74" s="1201"/>
      <c r="J74" s="1201"/>
      <c r="K74" s="1201"/>
      <c r="L74" s="1201"/>
      <c r="M74" s="1201"/>
      <c r="N74" s="1202"/>
      <c r="O74" s="88"/>
    </row>
    <row r="75" spans="1:15" s="71" customFormat="1" ht="19.95" customHeight="1" x14ac:dyDescent="0.2">
      <c r="A75" s="1187"/>
      <c r="B75" s="1203" t="str">
        <f>IF(ISBLANK(データ入力シート!D53),"",TEXT(データ入力シート!D53,"yyyy年(gggee年)m月d日"))</f>
        <v/>
      </c>
      <c r="C75" s="1204"/>
      <c r="D75" s="349" t="s">
        <v>1148</v>
      </c>
      <c r="E75" s="1198" t="str">
        <f>IF(ISBLANK(データ入力シート!J53),"",TEXT(データ入力シート!J53,"yyyy年(gggee年)m月d日"))</f>
        <v/>
      </c>
      <c r="F75" s="1205"/>
      <c r="G75" s="1206" t="str">
        <f>データ入力シート!P53&amp;""</f>
        <v/>
      </c>
      <c r="H75" s="1201"/>
      <c r="I75" s="1201"/>
      <c r="J75" s="1201"/>
      <c r="K75" s="1201"/>
      <c r="L75" s="1201"/>
      <c r="M75" s="1201"/>
      <c r="N75" s="1202"/>
      <c r="O75" s="88"/>
    </row>
    <row r="76" spans="1:15" ht="19.95" customHeight="1" x14ac:dyDescent="0.2">
      <c r="A76" s="1188"/>
      <c r="B76" s="1209" t="str">
        <f>IF(ISBLANK(データ入力シート!D54),"",TEXT(データ入力シート!D54,"yyyy年(gggee年)m月d日"))</f>
        <v/>
      </c>
      <c r="C76" s="1210"/>
      <c r="D76" s="349" t="s">
        <v>1148</v>
      </c>
      <c r="E76" s="1211" t="str">
        <f>IF(ISBLANK(データ入力シート!J54),"",TEXT(データ入力シート!J54,"yyyy年(gggee年)m月d日"))</f>
        <v/>
      </c>
      <c r="F76" s="1212"/>
      <c r="G76" s="1213" t="str">
        <f>データ入力シート!P54&amp;""</f>
        <v/>
      </c>
      <c r="H76" s="1214"/>
      <c r="I76" s="1214"/>
      <c r="J76" s="1214"/>
      <c r="K76" s="1214"/>
      <c r="L76" s="1214"/>
      <c r="M76" s="1214"/>
      <c r="N76" s="1215"/>
    </row>
    <row r="77" spans="1:15" ht="19.95" customHeight="1" x14ac:dyDescent="0.2">
      <c r="A77" s="1178" t="s">
        <v>1156</v>
      </c>
      <c r="B77" s="357" t="s">
        <v>1144</v>
      </c>
      <c r="C77" s="358" t="str">
        <f>データ入力シート!E55&amp;""</f>
        <v/>
      </c>
      <c r="D77" s="358" t="s">
        <v>1145</v>
      </c>
      <c r="E77" s="359" t="str">
        <f>データ入力シート!J55&amp;""</f>
        <v/>
      </c>
      <c r="F77" s="360"/>
      <c r="G77" s="361"/>
      <c r="H77" s="362"/>
      <c r="I77" s="362"/>
      <c r="J77" s="362"/>
      <c r="K77" s="362"/>
      <c r="L77" s="362"/>
      <c r="M77" s="362"/>
      <c r="N77" s="363"/>
    </row>
    <row r="78" spans="1:15" ht="19.95" customHeight="1" x14ac:dyDescent="0.2">
      <c r="A78" s="1179"/>
      <c r="B78" s="344" t="s">
        <v>1147</v>
      </c>
      <c r="C78" s="1180" t="str">
        <f>データ入力シート!D56&amp;""</f>
        <v/>
      </c>
      <c r="D78" s="1180"/>
      <c r="E78" s="1174"/>
      <c r="F78" s="1174"/>
      <c r="G78" s="1174"/>
      <c r="H78" s="1174"/>
      <c r="I78" s="1174"/>
      <c r="J78" s="1174"/>
      <c r="K78" s="1174"/>
      <c r="L78" s="1174"/>
      <c r="M78" s="1174"/>
      <c r="N78" s="1175"/>
    </row>
    <row r="79" spans="1:15" ht="13.2" customHeight="1" x14ac:dyDescent="0.2">
      <c r="A79" s="1182" t="s">
        <v>1003</v>
      </c>
      <c r="B79" s="1183"/>
      <c r="C79" s="1183"/>
      <c r="D79" s="1183"/>
      <c r="E79" s="1183"/>
      <c r="F79" s="1183"/>
      <c r="G79" s="1183"/>
      <c r="H79" s="1183"/>
      <c r="I79" s="1183"/>
      <c r="J79" s="1183"/>
      <c r="K79" s="1183"/>
      <c r="L79" s="1183"/>
      <c r="M79" s="1183"/>
      <c r="N79" s="1183"/>
    </row>
    <row r="80" spans="1:15" s="644" customFormat="1" ht="15" customHeight="1" x14ac:dyDescent="0.2">
      <c r="A80" s="639"/>
      <c r="B80" s="639"/>
      <c r="C80" s="639"/>
      <c r="D80" s="640" t="s">
        <v>1337</v>
      </c>
      <c r="E80" s="641" t="s">
        <v>1338</v>
      </c>
      <c r="F80" s="642" t="s">
        <v>1339</v>
      </c>
      <c r="G80" s="643"/>
      <c r="H80" s="643"/>
      <c r="I80" s="643"/>
      <c r="J80" s="643"/>
      <c r="K80" s="643"/>
      <c r="L80" s="639"/>
      <c r="M80" s="639"/>
      <c r="N80" s="639"/>
      <c r="O80" s="88"/>
    </row>
    <row r="81" spans="1:14" ht="19.95" customHeight="1" x14ac:dyDescent="0.2">
      <c r="A81" s="95"/>
      <c r="B81" s="95"/>
      <c r="E81" s="351" t="s">
        <v>1153</v>
      </c>
      <c r="F81" s="352" t="str">
        <f>データ入力シート!F6&amp;""</f>
        <v/>
      </c>
      <c r="G81" s="887" t="str">
        <f>データ入力シート!N6&amp;""</f>
        <v/>
      </c>
      <c r="H81" s="895"/>
      <c r="I81" s="895"/>
      <c r="J81" s="895"/>
      <c r="K81" s="203"/>
      <c r="L81" s="376" t="s">
        <v>1154</v>
      </c>
      <c r="M81" s="95"/>
      <c r="N81" s="95"/>
    </row>
    <row r="82" spans="1:14" ht="12" customHeight="1" x14ac:dyDescent="0.2">
      <c r="L82" s="96"/>
      <c r="M82" s="96"/>
      <c r="N82" s="96"/>
    </row>
  </sheetData>
  <sheetProtection algorithmName="SHA-512" hashValue="DKm6XaCQn1Y554tequ7ZI1gV2mnj1fmATq1sd9x4qTKCvVvnpOwWDi/Q8x4jJqmTgkF+W+pf1Dmydo/gYX9O2Q==" saltValue="ggG0cp/d/psYDF48kiBgoQ==" spinCount="100000" sheet="1" objects="1" scenarios="1"/>
  <mergeCells count="185">
    <mergeCell ref="G75:N75"/>
    <mergeCell ref="G34:N34"/>
    <mergeCell ref="B66:C66"/>
    <mergeCell ref="B67:C67"/>
    <mergeCell ref="B68:C68"/>
    <mergeCell ref="B69:C69"/>
    <mergeCell ref="B70:C70"/>
    <mergeCell ref="B71:C71"/>
    <mergeCell ref="B72:C72"/>
    <mergeCell ref="B73:C73"/>
    <mergeCell ref="E66:F66"/>
    <mergeCell ref="E67:F67"/>
    <mergeCell ref="E68:F68"/>
    <mergeCell ref="E69:F69"/>
    <mergeCell ref="E70:F70"/>
    <mergeCell ref="E71:F71"/>
    <mergeCell ref="E72:F72"/>
    <mergeCell ref="E73:F73"/>
    <mergeCell ref="G66:N66"/>
    <mergeCell ref="G67:N67"/>
    <mergeCell ref="G68:N68"/>
    <mergeCell ref="G69:N69"/>
    <mergeCell ref="G70:N70"/>
    <mergeCell ref="G71:N71"/>
    <mergeCell ref="G72:N72"/>
    <mergeCell ref="G25:N25"/>
    <mergeCell ref="G26:N26"/>
    <mergeCell ref="G27:N27"/>
    <mergeCell ref="G28:N28"/>
    <mergeCell ref="G29:N29"/>
    <mergeCell ref="G30:N30"/>
    <mergeCell ref="G31:N31"/>
    <mergeCell ref="G32:N32"/>
    <mergeCell ref="G33:N33"/>
    <mergeCell ref="B34:C34"/>
    <mergeCell ref="E25:F25"/>
    <mergeCell ref="E26:F26"/>
    <mergeCell ref="E27:F27"/>
    <mergeCell ref="E28:F28"/>
    <mergeCell ref="E29:F29"/>
    <mergeCell ref="E30:F30"/>
    <mergeCell ref="E31:F31"/>
    <mergeCell ref="E32:F32"/>
    <mergeCell ref="E33:F33"/>
    <mergeCell ref="E34:F34"/>
    <mergeCell ref="B25:C25"/>
    <mergeCell ref="B26:C26"/>
    <mergeCell ref="B27:C27"/>
    <mergeCell ref="B28:C28"/>
    <mergeCell ref="B29:C29"/>
    <mergeCell ref="B30:C30"/>
    <mergeCell ref="B31:C31"/>
    <mergeCell ref="B32:C32"/>
    <mergeCell ref="B33:C33"/>
    <mergeCell ref="G10:I10"/>
    <mergeCell ref="D13:F13"/>
    <mergeCell ref="D12:M12"/>
    <mergeCell ref="D53:M53"/>
    <mergeCell ref="A48:A49"/>
    <mergeCell ref="A15:A35"/>
    <mergeCell ref="A38:N38"/>
    <mergeCell ref="B3:J3"/>
    <mergeCell ref="B7:J7"/>
    <mergeCell ref="B8:J8"/>
    <mergeCell ref="B44:J44"/>
    <mergeCell ref="B48:J48"/>
    <mergeCell ref="B49:J49"/>
    <mergeCell ref="K10:M10"/>
    <mergeCell ref="E16:F16"/>
    <mergeCell ref="E17:F17"/>
    <mergeCell ref="B10:C10"/>
    <mergeCell ref="B11:C11"/>
    <mergeCell ref="E20:F20"/>
    <mergeCell ref="E21:F21"/>
    <mergeCell ref="E22:F22"/>
    <mergeCell ref="B14:C14"/>
    <mergeCell ref="B15:C15"/>
    <mergeCell ref="B17:C17"/>
    <mergeCell ref="B13:C13"/>
    <mergeCell ref="E18:F18"/>
    <mergeCell ref="E19:F19"/>
    <mergeCell ref="D11:E11"/>
    <mergeCell ref="D14:G14"/>
    <mergeCell ref="E23:F23"/>
    <mergeCell ref="E24:F24"/>
    <mergeCell ref="B18:C18"/>
    <mergeCell ref="B19:C19"/>
    <mergeCell ref="E15:F15"/>
    <mergeCell ref="G15:N15"/>
    <mergeCell ref="B58:C58"/>
    <mergeCell ref="E58:F58"/>
    <mergeCell ref="G58:N58"/>
    <mergeCell ref="A10:A12"/>
    <mergeCell ref="B12:C12"/>
    <mergeCell ref="A9:N9"/>
    <mergeCell ref="A7:A8"/>
    <mergeCell ref="B35:C35"/>
    <mergeCell ref="G35:N35"/>
    <mergeCell ref="G20:N20"/>
    <mergeCell ref="G21:N21"/>
    <mergeCell ref="G22:N22"/>
    <mergeCell ref="B23:C23"/>
    <mergeCell ref="B24:C24"/>
    <mergeCell ref="B20:C20"/>
    <mergeCell ref="B21:C21"/>
    <mergeCell ref="B22:C22"/>
    <mergeCell ref="G16:N16"/>
    <mergeCell ref="G17:N17"/>
    <mergeCell ref="G18:N18"/>
    <mergeCell ref="G19:N19"/>
    <mergeCell ref="G23:N23"/>
    <mergeCell ref="G24:N24"/>
    <mergeCell ref="B16:C16"/>
    <mergeCell ref="D10:E10"/>
    <mergeCell ref="E65:F65"/>
    <mergeCell ref="G65:N65"/>
    <mergeCell ref="B76:C76"/>
    <mergeCell ref="E76:F76"/>
    <mergeCell ref="G76:N76"/>
    <mergeCell ref="B59:C59"/>
    <mergeCell ref="A50:N50"/>
    <mergeCell ref="A51:A53"/>
    <mergeCell ref="B51:C51"/>
    <mergeCell ref="K51:M51"/>
    <mergeCell ref="B52:C52"/>
    <mergeCell ref="B53:C53"/>
    <mergeCell ref="D51:E51"/>
    <mergeCell ref="D52:E52"/>
    <mergeCell ref="G51:I51"/>
    <mergeCell ref="A54:A55"/>
    <mergeCell ref="B54:C54"/>
    <mergeCell ref="B55:C55"/>
    <mergeCell ref="D55:G55"/>
    <mergeCell ref="D54:F54"/>
    <mergeCell ref="E57:F57"/>
    <mergeCell ref="G57:N57"/>
    <mergeCell ref="E35:F35"/>
    <mergeCell ref="C78:N78"/>
    <mergeCell ref="E59:F59"/>
    <mergeCell ref="G59:N59"/>
    <mergeCell ref="B63:C63"/>
    <mergeCell ref="E63:F63"/>
    <mergeCell ref="G63:N63"/>
    <mergeCell ref="B64:C64"/>
    <mergeCell ref="E64:F64"/>
    <mergeCell ref="G64:N64"/>
    <mergeCell ref="B61:C61"/>
    <mergeCell ref="E61:F61"/>
    <mergeCell ref="G61:N61"/>
    <mergeCell ref="B62:C62"/>
    <mergeCell ref="E62:F62"/>
    <mergeCell ref="G62:N62"/>
    <mergeCell ref="B60:C60"/>
    <mergeCell ref="E60:F60"/>
    <mergeCell ref="G60:N60"/>
    <mergeCell ref="B74:C74"/>
    <mergeCell ref="B75:C75"/>
    <mergeCell ref="E74:F74"/>
    <mergeCell ref="E75:F75"/>
    <mergeCell ref="G73:N73"/>
    <mergeCell ref="G74:N74"/>
    <mergeCell ref="B6:E6"/>
    <mergeCell ref="B47:E47"/>
    <mergeCell ref="G6:J6"/>
    <mergeCell ref="G47:J47"/>
    <mergeCell ref="G81:J81"/>
    <mergeCell ref="K1:N1"/>
    <mergeCell ref="K42:N42"/>
    <mergeCell ref="G40:J40"/>
    <mergeCell ref="A43:N43"/>
    <mergeCell ref="K44:N49"/>
    <mergeCell ref="A13:A14"/>
    <mergeCell ref="A2:N2"/>
    <mergeCell ref="A36:A37"/>
    <mergeCell ref="C37:N37"/>
    <mergeCell ref="D5:E5"/>
    <mergeCell ref="K3:N8"/>
    <mergeCell ref="A79:N79"/>
    <mergeCell ref="B65:C65"/>
    <mergeCell ref="A56:A76"/>
    <mergeCell ref="B56:C56"/>
    <mergeCell ref="E56:F56"/>
    <mergeCell ref="G56:N56"/>
    <mergeCell ref="B57:C57"/>
    <mergeCell ref="A77:A78"/>
  </mergeCells>
  <phoneticPr fontId="59"/>
  <printOptions horizontalCentered="1"/>
  <pageMargins left="0.55118110236220474" right="0.55118110236220474"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1CABF-A1AA-4C93-9E91-E6D17D9D60FF}">
  <sheetPr>
    <tabColor rgb="FFFF0000"/>
  </sheetPr>
  <dimension ref="A1:L21"/>
  <sheetViews>
    <sheetView showGridLines="0" view="pageBreakPreview" zoomScaleNormal="100" zoomScaleSheetLayoutView="100" workbookViewId="0">
      <selection activeCell="A15" sqref="A15"/>
    </sheetView>
  </sheetViews>
  <sheetFormatPr defaultRowHeight="16.2" x14ac:dyDescent="0.2"/>
  <cols>
    <col min="1" max="1" width="23.44140625" style="110" customWidth="1"/>
    <col min="2" max="2" width="3.6640625" style="110" customWidth="1"/>
    <col min="3" max="3" width="11.77734375" style="110" customWidth="1"/>
    <col min="4" max="4" width="4.21875" style="110" bestFit="1" customWidth="1"/>
    <col min="5" max="5" width="11.21875" style="110" customWidth="1"/>
    <col min="6" max="6" width="4.21875" style="110" bestFit="1" customWidth="1"/>
    <col min="7" max="7" width="10" style="110" customWidth="1"/>
    <col min="8" max="8" width="5.33203125" style="110" customWidth="1"/>
    <col min="9" max="9" width="14.77734375" style="110" customWidth="1"/>
    <col min="10" max="12" width="8.88671875" style="110"/>
  </cols>
  <sheetData>
    <row r="1" spans="1:12" s="71" customFormat="1" x14ac:dyDescent="0.2">
      <c r="A1" s="327"/>
      <c r="B1" s="327"/>
      <c r="C1" s="327"/>
      <c r="D1" s="327"/>
      <c r="E1" s="327"/>
      <c r="F1" s="327"/>
      <c r="G1" s="327"/>
      <c r="H1" s="327"/>
      <c r="I1" s="108"/>
      <c r="J1" s="110"/>
      <c r="K1" s="110"/>
      <c r="L1" s="110"/>
    </row>
    <row r="2" spans="1:12" ht="42.6" customHeight="1" x14ac:dyDescent="0.2">
      <c r="A2" s="1275" t="s">
        <v>1349</v>
      </c>
      <c r="B2" s="1276"/>
      <c r="C2" s="1276"/>
      <c r="D2" s="1276"/>
      <c r="E2" s="1276"/>
      <c r="F2" s="1276"/>
      <c r="G2" s="1276"/>
      <c r="H2" s="1276"/>
      <c r="I2" s="1276"/>
    </row>
    <row r="3" spans="1:12" s="120" customFormat="1" ht="30.6" customHeight="1" x14ac:dyDescent="0.2">
      <c r="A3" s="328"/>
      <c r="B3" s="328"/>
      <c r="C3" s="328"/>
      <c r="D3" s="328"/>
      <c r="E3" s="511"/>
      <c r="F3" s="511"/>
      <c r="G3" s="327"/>
      <c r="H3" s="509"/>
      <c r="I3" s="512"/>
    </row>
    <row r="4" spans="1:12" s="120" customFormat="1" ht="34.950000000000003" customHeight="1" x14ac:dyDescent="0.2">
      <c r="A4" s="329" t="s">
        <v>1111</v>
      </c>
      <c r="B4" s="330"/>
      <c r="C4" s="1290" t="s">
        <v>1112</v>
      </c>
      <c r="D4" s="1291"/>
      <c r="E4" s="1291"/>
      <c r="F4" s="1291"/>
      <c r="G4" s="201"/>
      <c r="H4" s="199"/>
      <c r="I4" s="200"/>
    </row>
    <row r="5" spans="1:12" s="120" customFormat="1" ht="34.950000000000003" customHeight="1" x14ac:dyDescent="0.2">
      <c r="A5" s="329" t="s">
        <v>1343</v>
      </c>
      <c r="B5" s="520"/>
      <c r="C5" s="521"/>
      <c r="D5" s="521" t="s">
        <v>1345</v>
      </c>
      <c r="E5" s="521"/>
      <c r="F5" s="521" t="s">
        <v>1344</v>
      </c>
      <c r="G5" s="522"/>
      <c r="H5" s="523" t="s">
        <v>1346</v>
      </c>
      <c r="I5" s="524" t="s">
        <v>1347</v>
      </c>
    </row>
    <row r="6" spans="1:12" ht="34.950000000000003" customHeight="1" x14ac:dyDescent="0.2">
      <c r="A6" s="329" t="s">
        <v>1114</v>
      </c>
      <c r="B6" s="1277" t="str">
        <f>データ入力シート!F6&amp;""</f>
        <v/>
      </c>
      <c r="C6" s="1278"/>
      <c r="D6" s="1278"/>
      <c r="E6" s="1279" t="str">
        <f>データ入力シート!N6&amp;""</f>
        <v/>
      </c>
      <c r="F6" s="1280"/>
      <c r="G6" s="1280"/>
      <c r="H6" s="331"/>
      <c r="I6" s="332"/>
    </row>
    <row r="7" spans="1:12" s="71" customFormat="1" ht="15.6" customHeight="1" x14ac:dyDescent="0.2">
      <c r="A7" s="333"/>
      <c r="B7" s="334"/>
      <c r="C7" s="202"/>
      <c r="D7" s="333"/>
      <c r="E7" s="333"/>
      <c r="F7" s="333"/>
      <c r="G7" s="333"/>
      <c r="H7" s="333"/>
      <c r="I7" s="333"/>
      <c r="J7" s="110"/>
      <c r="K7" s="110"/>
      <c r="L7" s="110"/>
    </row>
    <row r="8" spans="1:12" ht="25.2" customHeight="1" x14ac:dyDescent="0.2">
      <c r="A8" s="1292" t="s">
        <v>1113</v>
      </c>
      <c r="B8" s="1293"/>
      <c r="C8" s="1293"/>
      <c r="D8" s="1293"/>
      <c r="E8" s="1293"/>
      <c r="F8" s="1293"/>
      <c r="G8" s="1293"/>
      <c r="H8" s="1293"/>
      <c r="I8" s="1293"/>
    </row>
    <row r="9" spans="1:12" ht="30" customHeight="1" x14ac:dyDescent="0.2">
      <c r="A9" s="1294" t="s">
        <v>1115</v>
      </c>
      <c r="B9" s="335" t="s">
        <v>1044</v>
      </c>
      <c r="C9" s="1287" t="str">
        <f>データ入力シート!E57&amp;""</f>
        <v/>
      </c>
      <c r="D9" s="1288"/>
      <c r="E9" s="1288"/>
      <c r="F9" s="1288"/>
      <c r="G9" s="1288"/>
      <c r="H9" s="1288"/>
      <c r="I9" s="1289"/>
    </row>
    <row r="10" spans="1:12" ht="34.950000000000003" customHeight="1" x14ac:dyDescent="0.2">
      <c r="A10" s="1052"/>
      <c r="B10" s="336"/>
      <c r="C10" s="1295" t="str">
        <f>データ入力シート!D58&amp;""</f>
        <v/>
      </c>
      <c r="D10" s="1295"/>
      <c r="E10" s="1295"/>
      <c r="F10" s="1295"/>
      <c r="G10" s="1295"/>
      <c r="H10" s="1295"/>
      <c r="I10" s="1296"/>
    </row>
    <row r="11" spans="1:12" ht="34.950000000000003" customHeight="1" x14ac:dyDescent="0.2">
      <c r="A11" s="337" t="s">
        <v>1045</v>
      </c>
      <c r="B11" s="1284" t="str">
        <f>データ入力シート!D59&amp;""</f>
        <v/>
      </c>
      <c r="C11" s="1285"/>
      <c r="D11" s="1285"/>
      <c r="E11" s="1285"/>
      <c r="F11" s="1285"/>
      <c r="G11" s="1285"/>
      <c r="H11" s="1285"/>
      <c r="I11" s="1286"/>
    </row>
    <row r="12" spans="1:12" ht="34.950000000000003" customHeight="1" x14ac:dyDescent="0.2">
      <c r="A12" s="338" t="s">
        <v>1116</v>
      </c>
      <c r="B12" s="1281" t="str">
        <f>データ入力シート!D60&amp;""</f>
        <v/>
      </c>
      <c r="C12" s="1282"/>
      <c r="D12" s="339" t="s">
        <v>1043</v>
      </c>
      <c r="E12" s="435" t="str">
        <f>データ入力シート!I60&amp;""</f>
        <v/>
      </c>
      <c r="F12" s="339" t="s">
        <v>1038</v>
      </c>
      <c r="G12" s="1283" t="str">
        <f>データ入力シート!N60&amp;""</f>
        <v/>
      </c>
      <c r="H12" s="1282"/>
      <c r="I12" s="340"/>
    </row>
    <row r="13" spans="1:12" s="71" customFormat="1" ht="34.950000000000003" customHeight="1" x14ac:dyDescent="0.2">
      <c r="A13" s="338" t="s">
        <v>1226</v>
      </c>
      <c r="B13" s="1284" t="str">
        <f>データ入力シート!D61&amp;""</f>
        <v/>
      </c>
      <c r="C13" s="1285"/>
      <c r="D13" s="339" t="s">
        <v>1043</v>
      </c>
      <c r="E13" s="435" t="str">
        <f>データ入力シート!I61&amp;""</f>
        <v/>
      </c>
      <c r="F13" s="339" t="s">
        <v>1038</v>
      </c>
      <c r="G13" s="1297" t="str">
        <f>データ入力シート!N61&amp;""</f>
        <v/>
      </c>
      <c r="H13" s="1285"/>
      <c r="I13" s="340"/>
      <c r="J13" s="110"/>
      <c r="K13" s="110"/>
      <c r="L13" s="110"/>
    </row>
    <row r="14" spans="1:12" ht="76.8" customHeight="1" x14ac:dyDescent="0.2">
      <c r="A14" s="341" t="s">
        <v>1118</v>
      </c>
      <c r="B14" s="1305"/>
      <c r="C14" s="1306"/>
      <c r="D14" s="1306"/>
      <c r="E14" s="1306"/>
      <c r="F14" s="1306"/>
      <c r="G14" s="1306"/>
      <c r="H14" s="1306"/>
      <c r="I14" s="1307"/>
    </row>
    <row r="15" spans="1:12" s="71" customFormat="1" ht="76.8" customHeight="1" x14ac:dyDescent="0.2">
      <c r="A15" s="342" t="s">
        <v>1117</v>
      </c>
      <c r="B15" s="1298"/>
      <c r="C15" s="1299"/>
      <c r="D15" s="1299"/>
      <c r="E15" s="1299"/>
      <c r="F15" s="1299"/>
      <c r="G15" s="1299"/>
      <c r="H15" s="1299"/>
      <c r="I15" s="1300"/>
      <c r="J15" s="110"/>
      <c r="K15" s="110"/>
      <c r="L15" s="110"/>
    </row>
    <row r="16" spans="1:12" ht="97.2" customHeight="1" x14ac:dyDescent="0.2">
      <c r="A16" s="1301" t="s">
        <v>1348</v>
      </c>
      <c r="B16" s="1302"/>
      <c r="C16" s="1302"/>
      <c r="D16" s="1302"/>
      <c r="E16" s="1302"/>
      <c r="F16" s="1302"/>
      <c r="G16" s="1302"/>
      <c r="H16" s="1302"/>
      <c r="I16" s="1302"/>
    </row>
    <row r="17" spans="1:12" s="71" customFormat="1" ht="15" customHeight="1" x14ac:dyDescent="0.2">
      <c r="A17" s="327"/>
      <c r="B17" s="327"/>
      <c r="C17" s="327"/>
      <c r="D17" s="327"/>
      <c r="E17" s="327"/>
      <c r="F17" s="327"/>
      <c r="G17" s="327"/>
      <c r="H17" s="327"/>
      <c r="I17" s="327"/>
      <c r="J17" s="110"/>
      <c r="K17" s="110"/>
      <c r="L17" s="110"/>
    </row>
    <row r="18" spans="1:12" ht="15" customHeight="1" x14ac:dyDescent="0.2">
      <c r="A18" s="327"/>
      <c r="B18" s="327"/>
      <c r="C18" s="327"/>
      <c r="D18" s="327"/>
      <c r="E18" s="327"/>
      <c r="F18" s="327"/>
      <c r="G18" s="327"/>
      <c r="H18" s="327"/>
      <c r="I18" s="327"/>
    </row>
    <row r="19" spans="1:12" ht="18.600000000000001" customHeight="1" x14ac:dyDescent="0.2">
      <c r="A19" s="1303"/>
      <c r="B19" s="1304"/>
      <c r="C19" s="1304"/>
      <c r="D19" s="1304"/>
      <c r="E19" s="1304"/>
      <c r="F19" s="1304"/>
      <c r="G19" s="1304"/>
      <c r="H19" s="1304"/>
      <c r="I19" s="1304"/>
    </row>
    <row r="20" spans="1:12" ht="25.05" customHeight="1" x14ac:dyDescent="0.2">
      <c r="A20" s="327"/>
      <c r="B20" s="327"/>
      <c r="C20" s="327"/>
      <c r="D20" s="327"/>
      <c r="E20" s="327"/>
      <c r="F20" s="327"/>
      <c r="G20" s="327"/>
      <c r="H20" s="327"/>
      <c r="I20" s="327"/>
    </row>
    <row r="21" spans="1:12" ht="2.4" customHeight="1" x14ac:dyDescent="0.2">
      <c r="A21" s="327"/>
      <c r="B21" s="327"/>
      <c r="C21" s="327"/>
      <c r="D21" s="327"/>
      <c r="E21" s="327"/>
      <c r="F21" s="327"/>
      <c r="G21" s="327"/>
      <c r="H21" s="327"/>
      <c r="I21" s="327"/>
    </row>
  </sheetData>
  <sheetProtection algorithmName="SHA-512" hashValue="iyMbp2SSD6Dx0u2myrGD+yOUi5kRnIyT49MFPnatOEsU/O8oVFA53Sp2iBjxSMuTRMEvGAKt+f6AZSEVmP/vvA==" saltValue="YEN4GFVCu03Bwn92649FHw==" spinCount="100000" sheet="1" objects="1" scenarios="1"/>
  <mergeCells count="17">
    <mergeCell ref="G13:H13"/>
    <mergeCell ref="B13:C13"/>
    <mergeCell ref="B15:I15"/>
    <mergeCell ref="A16:I16"/>
    <mergeCell ref="A19:I19"/>
    <mergeCell ref="B14:I14"/>
    <mergeCell ref="A2:I2"/>
    <mergeCell ref="B6:D6"/>
    <mergeCell ref="E6:G6"/>
    <mergeCell ref="B12:C12"/>
    <mergeCell ref="G12:H12"/>
    <mergeCell ref="B11:I11"/>
    <mergeCell ref="C9:I9"/>
    <mergeCell ref="C4:F4"/>
    <mergeCell ref="A8:I8"/>
    <mergeCell ref="A9:A10"/>
    <mergeCell ref="C10:I10"/>
  </mergeCells>
  <phoneticPr fontId="5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BB491-0457-4B0B-8D46-F1B5DA4902F1}">
  <sheetPr>
    <tabColor rgb="FFFF0000"/>
    <pageSetUpPr fitToPage="1"/>
  </sheetPr>
  <dimension ref="A1:L147"/>
  <sheetViews>
    <sheetView showGridLines="0" view="pageBreakPreview" zoomScaleNormal="100" zoomScaleSheetLayoutView="100" workbookViewId="0">
      <selection activeCell="A31" sqref="A31"/>
    </sheetView>
  </sheetViews>
  <sheetFormatPr defaultRowHeight="13.2" x14ac:dyDescent="0.2"/>
  <cols>
    <col min="1" max="1" width="4.88671875" bestFit="1" customWidth="1"/>
    <col min="2" max="2" width="11" customWidth="1"/>
    <col min="3" max="3" width="10.21875" customWidth="1"/>
    <col min="4" max="4" width="10.44140625" customWidth="1"/>
    <col min="5" max="5" width="8.33203125" customWidth="1"/>
    <col min="6" max="6" width="13" customWidth="1"/>
    <col min="11" max="11" width="6.21875" style="71" customWidth="1"/>
    <col min="12" max="12" width="4.21875" customWidth="1"/>
  </cols>
  <sheetData>
    <row r="1" spans="1:12" ht="28.8" customHeight="1" x14ac:dyDescent="0.2">
      <c r="A1" s="1308" t="s">
        <v>1358</v>
      </c>
      <c r="B1" s="1308"/>
      <c r="C1" s="1308"/>
      <c r="D1" s="1308"/>
      <c r="E1" s="1308"/>
      <c r="F1" s="1308"/>
      <c r="G1" s="1308"/>
      <c r="H1" s="1308"/>
      <c r="I1" s="1308"/>
      <c r="J1" s="1308"/>
      <c r="K1" s="1308"/>
      <c r="L1" s="1308"/>
    </row>
    <row r="2" spans="1:12" s="71" customFormat="1" ht="25.8" customHeight="1" x14ac:dyDescent="0.2">
      <c r="A2" s="1317" t="s">
        <v>1357</v>
      </c>
      <c r="B2" s="1318"/>
      <c r="C2" s="1318"/>
      <c r="D2" s="1318"/>
      <c r="E2" s="1318"/>
      <c r="F2" s="1318"/>
      <c r="G2" s="1318"/>
      <c r="H2" s="1318"/>
      <c r="I2" s="1318"/>
      <c r="J2" s="1318"/>
      <c r="K2" s="1318"/>
      <c r="L2" s="1318"/>
    </row>
    <row r="3" spans="1:12" s="71" customFormat="1" ht="19.95" customHeight="1" x14ac:dyDescent="0.2">
      <c r="A3" s="559" t="s">
        <v>1025</v>
      </c>
      <c r="B3" s="559" t="s">
        <v>1425</v>
      </c>
      <c r="C3" s="560"/>
      <c r="D3" s="560"/>
      <c r="E3" s="560"/>
      <c r="F3" s="560"/>
      <c r="G3" s="560"/>
      <c r="H3" s="560"/>
      <c r="I3" s="560"/>
      <c r="J3" s="560"/>
      <c r="K3" s="560"/>
      <c r="L3" s="560"/>
    </row>
    <row r="4" spans="1:12" s="71" customFormat="1" ht="19.95" customHeight="1" x14ac:dyDescent="0.2">
      <c r="A4" s="561" t="s">
        <v>1329</v>
      </c>
      <c r="B4" s="1319"/>
      <c r="C4" s="1319"/>
      <c r="D4" s="1319"/>
      <c r="E4" s="1319"/>
      <c r="F4" s="1319"/>
      <c r="G4" s="1319"/>
      <c r="H4" s="1319"/>
      <c r="I4" s="1319"/>
      <c r="J4" s="1319"/>
      <c r="K4" s="1319"/>
      <c r="L4" s="560" t="s">
        <v>1330</v>
      </c>
    </row>
    <row r="5" spans="1:12" s="71" customFormat="1" ht="3.6" customHeight="1" x14ac:dyDescent="0.2">
      <c r="A5" s="561"/>
      <c r="B5" s="562"/>
      <c r="C5" s="562"/>
      <c r="D5" s="562"/>
      <c r="E5" s="562"/>
      <c r="F5" s="562"/>
      <c r="G5" s="562"/>
      <c r="H5" s="562"/>
      <c r="I5" s="562"/>
      <c r="J5" s="562"/>
      <c r="K5" s="562"/>
      <c r="L5" s="563"/>
    </row>
    <row r="6" spans="1:12" ht="19.95" customHeight="1" x14ac:dyDescent="0.2">
      <c r="A6" s="559" t="s">
        <v>1026</v>
      </c>
      <c r="B6" s="559" t="s">
        <v>1027</v>
      </c>
      <c r="C6" s="564"/>
      <c r="D6" s="564"/>
      <c r="E6" s="564"/>
      <c r="F6" s="564"/>
      <c r="G6" s="564"/>
      <c r="H6" s="564"/>
      <c r="I6" s="564"/>
      <c r="J6" s="564"/>
      <c r="K6" s="564"/>
      <c r="L6" s="564"/>
    </row>
    <row r="7" spans="1:12" s="387" customFormat="1" ht="19.95" customHeight="1" x14ac:dyDescent="0.2">
      <c r="A7" s="565"/>
      <c r="B7" s="566" t="s">
        <v>1028</v>
      </c>
      <c r="C7" s="567"/>
      <c r="D7" s="566"/>
      <c r="E7" s="566"/>
      <c r="F7" s="565"/>
      <c r="G7" s="565"/>
      <c r="H7" s="565"/>
      <c r="I7" s="565"/>
      <c r="J7" s="565"/>
      <c r="K7" s="565"/>
      <c r="L7" s="565"/>
    </row>
    <row r="8" spans="1:12" s="387" customFormat="1" ht="19.95" customHeight="1" x14ac:dyDescent="0.2">
      <c r="A8" s="565"/>
      <c r="B8" s="566" t="s">
        <v>1299</v>
      </c>
      <c r="C8" s="567"/>
      <c r="D8" s="566"/>
      <c r="E8" s="566"/>
      <c r="F8" s="565"/>
      <c r="G8" s="565"/>
      <c r="H8" s="565"/>
      <c r="I8" s="565"/>
      <c r="J8" s="565"/>
      <c r="K8" s="565"/>
      <c r="L8" s="565"/>
    </row>
    <row r="9" spans="1:12" s="387" customFormat="1" ht="19.95" customHeight="1" x14ac:dyDescent="0.2">
      <c r="A9" s="565"/>
      <c r="B9" s="566" t="s">
        <v>1311</v>
      </c>
      <c r="C9" s="567"/>
      <c r="D9" s="566"/>
      <c r="E9" s="566"/>
      <c r="F9" s="1313"/>
      <c r="G9" s="1313"/>
      <c r="H9" s="1313"/>
      <c r="I9" s="1313"/>
      <c r="J9" s="1313"/>
      <c r="K9" s="1313"/>
      <c r="L9" s="566" t="s">
        <v>1042</v>
      </c>
    </row>
    <row r="10" spans="1:12" s="387" customFormat="1" ht="19.95" customHeight="1" x14ac:dyDescent="0.2">
      <c r="A10" s="565"/>
      <c r="B10" s="565" t="s">
        <v>1301</v>
      </c>
      <c r="C10" s="565" t="s">
        <v>1300</v>
      </c>
      <c r="D10" s="565"/>
      <c r="E10" s="565"/>
      <c r="F10" s="565"/>
      <c r="G10" s="565"/>
      <c r="H10" s="565"/>
      <c r="I10" s="565"/>
      <c r="J10" s="565"/>
      <c r="K10" s="565"/>
      <c r="L10" s="565"/>
    </row>
    <row r="11" spans="1:12" s="387" customFormat="1" ht="19.95" customHeight="1" x14ac:dyDescent="0.2">
      <c r="A11" s="565"/>
      <c r="B11" s="565" t="s">
        <v>1301</v>
      </c>
      <c r="C11" s="565" t="s">
        <v>1310</v>
      </c>
      <c r="D11" s="565"/>
      <c r="E11" s="565"/>
      <c r="F11" s="565"/>
      <c r="G11" s="565"/>
      <c r="H11" s="565"/>
      <c r="I11" s="565"/>
      <c r="J11" s="565"/>
      <c r="K11" s="565"/>
      <c r="L11" s="565"/>
    </row>
    <row r="12" spans="1:12" s="387" customFormat="1" ht="19.95" customHeight="1" x14ac:dyDescent="0.2">
      <c r="A12" s="565"/>
      <c r="B12" s="565" t="s">
        <v>1301</v>
      </c>
      <c r="C12" s="565" t="s">
        <v>1308</v>
      </c>
      <c r="D12" s="568"/>
      <c r="E12" s="565"/>
      <c r="F12" s="565"/>
      <c r="G12" s="565"/>
      <c r="H12" s="565"/>
      <c r="I12" s="565"/>
      <c r="J12" s="565"/>
      <c r="K12" s="565"/>
      <c r="L12" s="565"/>
    </row>
    <row r="13" spans="1:12" s="387" customFormat="1" ht="19.95" customHeight="1" x14ac:dyDescent="0.2">
      <c r="A13" s="565"/>
      <c r="B13" s="565"/>
      <c r="C13" s="565" t="s">
        <v>1302</v>
      </c>
      <c r="D13" s="565" t="s">
        <v>1303</v>
      </c>
      <c r="E13" s="568"/>
      <c r="F13" s="565"/>
      <c r="G13" s="565"/>
      <c r="H13" s="565"/>
      <c r="I13" s="565"/>
      <c r="J13" s="565"/>
      <c r="K13" s="565"/>
      <c r="L13" s="565"/>
    </row>
    <row r="14" spans="1:12" s="387" customFormat="1" ht="19.95" customHeight="1" x14ac:dyDescent="0.2">
      <c r="A14" s="565"/>
      <c r="B14" s="565"/>
      <c r="C14" s="565"/>
      <c r="D14" s="569" t="s">
        <v>1304</v>
      </c>
      <c r="E14" s="568"/>
      <c r="F14" s="565"/>
      <c r="G14" s="565"/>
      <c r="H14" s="565"/>
      <c r="I14" s="565"/>
      <c r="J14" s="565"/>
      <c r="K14" s="565"/>
      <c r="L14" s="565"/>
    </row>
    <row r="15" spans="1:12" s="387" customFormat="1" ht="19.95" customHeight="1" x14ac:dyDescent="0.2">
      <c r="A15" s="565"/>
      <c r="B15" s="565"/>
      <c r="C15" s="565" t="s">
        <v>1302</v>
      </c>
      <c r="D15" s="565" t="s">
        <v>1305</v>
      </c>
      <c r="E15" s="568"/>
      <c r="F15" s="565"/>
      <c r="G15" s="565"/>
      <c r="H15" s="565"/>
      <c r="I15" s="565"/>
      <c r="J15" s="565"/>
      <c r="K15" s="565"/>
      <c r="L15" s="565"/>
    </row>
    <row r="16" spans="1:12" s="387" customFormat="1" ht="19.95" customHeight="1" x14ac:dyDescent="0.2">
      <c r="A16" s="565"/>
      <c r="B16" s="565"/>
      <c r="C16" s="565" t="s">
        <v>1302</v>
      </c>
      <c r="D16" s="565" t="s">
        <v>1306</v>
      </c>
      <c r="E16" s="568"/>
      <c r="F16" s="565"/>
      <c r="G16" s="565"/>
      <c r="H16" s="565"/>
      <c r="I16" s="565"/>
      <c r="J16" s="565"/>
      <c r="K16" s="565"/>
      <c r="L16" s="565"/>
    </row>
    <row r="17" spans="1:12" s="387" customFormat="1" ht="19.95" customHeight="1" x14ac:dyDescent="0.2">
      <c r="A17" s="565"/>
      <c r="B17" s="565"/>
      <c r="C17" s="565" t="s">
        <v>1302</v>
      </c>
      <c r="D17" s="565" t="s">
        <v>1307</v>
      </c>
      <c r="E17" s="568"/>
      <c r="F17" s="565"/>
      <c r="G17" s="565"/>
      <c r="H17" s="565"/>
      <c r="I17" s="565"/>
      <c r="J17" s="565"/>
      <c r="K17" s="565"/>
      <c r="L17" s="565"/>
    </row>
    <row r="18" spans="1:12" s="387" customFormat="1" ht="19.95" customHeight="1" x14ac:dyDescent="0.2">
      <c r="A18" s="565"/>
      <c r="B18" s="565"/>
      <c r="C18" s="565" t="s">
        <v>1302</v>
      </c>
      <c r="D18" s="565" t="s">
        <v>1041</v>
      </c>
      <c r="E18" s="1314"/>
      <c r="F18" s="1314"/>
      <c r="G18" s="1314"/>
      <c r="H18" s="1314"/>
      <c r="I18" s="1314"/>
      <c r="J18" s="1314"/>
      <c r="K18" s="1314"/>
      <c r="L18" s="565" t="s">
        <v>1042</v>
      </c>
    </row>
    <row r="19" spans="1:12" s="71" customFormat="1" ht="1.2" customHeight="1" x14ac:dyDescent="0.2">
      <c r="A19" s="564"/>
      <c r="B19" s="564"/>
      <c r="C19" s="564"/>
      <c r="D19" s="654"/>
      <c r="E19" s="564"/>
      <c r="F19" s="564"/>
      <c r="G19" s="564"/>
      <c r="H19" s="564"/>
      <c r="I19" s="564"/>
      <c r="J19" s="564"/>
      <c r="K19" s="564"/>
      <c r="L19" s="564"/>
    </row>
    <row r="20" spans="1:12" ht="8.4" customHeight="1" x14ac:dyDescent="0.2">
      <c r="A20" s="570"/>
      <c r="B20" s="570"/>
      <c r="C20" s="570"/>
      <c r="D20" s="570"/>
      <c r="E20" s="570"/>
      <c r="F20" s="570"/>
      <c r="G20" s="570"/>
      <c r="H20" s="570"/>
      <c r="I20" s="570"/>
      <c r="J20" s="570"/>
      <c r="K20" s="570"/>
      <c r="L20" s="570"/>
    </row>
    <row r="21" spans="1:12" s="71" customFormat="1" ht="4.8" customHeight="1" x14ac:dyDescent="0.2">
      <c r="A21" s="571"/>
      <c r="B21" s="571"/>
      <c r="C21" s="571"/>
      <c r="D21" s="571"/>
      <c r="E21" s="571"/>
      <c r="F21" s="571"/>
      <c r="G21" s="571"/>
      <c r="H21" s="571"/>
      <c r="I21" s="571"/>
      <c r="J21" s="571"/>
      <c r="K21" s="571"/>
      <c r="L21" s="571"/>
    </row>
    <row r="22" spans="1:12" ht="19.95" customHeight="1" x14ac:dyDescent="0.2">
      <c r="A22" s="559" t="s">
        <v>1029</v>
      </c>
      <c r="B22" s="559" t="s">
        <v>1030</v>
      </c>
      <c r="C22" s="564"/>
      <c r="D22" s="564"/>
      <c r="E22" s="564"/>
      <c r="F22" s="564"/>
      <c r="G22" s="564"/>
      <c r="H22" s="564"/>
      <c r="I22" s="564"/>
      <c r="J22" s="564"/>
      <c r="K22" s="564"/>
      <c r="L22" s="564"/>
    </row>
    <row r="23" spans="1:12" s="387" customFormat="1" ht="19.95" customHeight="1" x14ac:dyDescent="0.2">
      <c r="A23" s="565"/>
      <c r="B23" s="1315" t="s">
        <v>1131</v>
      </c>
      <c r="C23" s="1316"/>
      <c r="D23" s="1316"/>
      <c r="E23" s="1316"/>
      <c r="F23" s="1316"/>
      <c r="G23" s="1316"/>
      <c r="H23" s="1316"/>
      <c r="I23" s="1316"/>
      <c r="J23" s="1316"/>
      <c r="K23" s="1316"/>
      <c r="L23" s="1316"/>
    </row>
    <row r="24" spans="1:12" s="387" customFormat="1" ht="19.95" customHeight="1" x14ac:dyDescent="0.2">
      <c r="A24" s="565"/>
      <c r="B24" s="572" t="s">
        <v>1133</v>
      </c>
      <c r="C24" s="1314"/>
      <c r="D24" s="1314"/>
      <c r="E24" s="1314"/>
      <c r="F24" s="1314"/>
      <c r="G24" s="1314"/>
      <c r="H24" s="1314"/>
      <c r="I24" s="1314"/>
      <c r="J24" s="1314"/>
      <c r="K24" s="1314"/>
      <c r="L24" s="573" t="s">
        <v>1130</v>
      </c>
    </row>
    <row r="25" spans="1:12" s="71" customFormat="1" ht="8.4" customHeight="1" x14ac:dyDescent="0.2">
      <c r="A25" s="570"/>
      <c r="B25" s="570"/>
      <c r="C25" s="570"/>
      <c r="D25" s="570"/>
      <c r="E25" s="570"/>
      <c r="F25" s="570"/>
      <c r="G25" s="570"/>
      <c r="H25" s="570"/>
      <c r="I25" s="570"/>
      <c r="J25" s="570"/>
      <c r="K25" s="570"/>
      <c r="L25" s="570"/>
    </row>
    <row r="26" spans="1:12" s="71" customFormat="1" ht="8.4" customHeight="1" x14ac:dyDescent="0.2">
      <c r="A26" s="571"/>
      <c r="B26" s="571"/>
      <c r="C26" s="571"/>
      <c r="D26" s="571"/>
      <c r="E26" s="571"/>
      <c r="F26" s="571"/>
      <c r="G26" s="571"/>
      <c r="H26" s="571"/>
      <c r="I26" s="571"/>
      <c r="J26" s="571"/>
      <c r="K26" s="571"/>
      <c r="L26" s="571"/>
    </row>
    <row r="27" spans="1:12" s="71" customFormat="1" ht="22.2" customHeight="1" x14ac:dyDescent="0.2">
      <c r="A27" s="559" t="s">
        <v>1331</v>
      </c>
      <c r="B27" s="559" t="s">
        <v>1426</v>
      </c>
      <c r="C27" s="564"/>
      <c r="D27" s="564"/>
      <c r="E27" s="564"/>
      <c r="F27" s="564"/>
      <c r="G27" s="564"/>
      <c r="H27" s="564"/>
      <c r="I27" s="564"/>
      <c r="J27" s="564"/>
      <c r="K27" s="564"/>
      <c r="L27" s="564"/>
    </row>
    <row r="28" spans="1:12" s="71" customFormat="1" ht="24.6" customHeight="1" x14ac:dyDescent="0.2">
      <c r="A28" s="647" t="s">
        <v>1414</v>
      </c>
      <c r="B28" s="1322"/>
      <c r="C28" s="1323"/>
      <c r="D28" s="1323"/>
      <c r="E28" s="1323"/>
      <c r="F28" s="1323"/>
      <c r="G28" s="1323"/>
      <c r="H28" s="1323"/>
      <c r="I28" s="1323"/>
      <c r="J28" s="1323"/>
      <c r="K28" s="1323"/>
      <c r="L28" s="573" t="s">
        <v>1038</v>
      </c>
    </row>
    <row r="29" spans="1:12" s="71" customFormat="1" ht="8.4" customHeight="1" x14ac:dyDescent="0.2">
      <c r="A29" s="570"/>
      <c r="B29" s="570"/>
      <c r="C29" s="570"/>
      <c r="D29" s="570"/>
      <c r="E29" s="570"/>
      <c r="F29" s="570"/>
      <c r="G29" s="570"/>
      <c r="H29" s="570"/>
      <c r="I29" s="570"/>
      <c r="J29" s="570"/>
      <c r="K29" s="570"/>
      <c r="L29" s="570"/>
    </row>
    <row r="30" spans="1:12" s="71" customFormat="1" ht="5.4" customHeight="1" x14ac:dyDescent="0.2">
      <c r="A30" s="571"/>
      <c r="B30" s="571"/>
      <c r="C30" s="571"/>
      <c r="D30" s="571"/>
      <c r="E30" s="571"/>
      <c r="F30" s="571"/>
      <c r="G30" s="571"/>
      <c r="H30" s="571"/>
      <c r="I30" s="571"/>
      <c r="J30" s="571"/>
      <c r="K30" s="571"/>
      <c r="L30" s="571"/>
    </row>
    <row r="31" spans="1:12" s="71" customFormat="1" ht="19.95" customHeight="1" x14ac:dyDescent="0.2">
      <c r="A31" s="559" t="s">
        <v>1336</v>
      </c>
      <c r="B31" s="559" t="s">
        <v>1332</v>
      </c>
      <c r="C31" s="564"/>
      <c r="D31" s="564"/>
      <c r="E31" s="564"/>
      <c r="F31" s="564"/>
      <c r="G31" s="564"/>
      <c r="H31" s="564"/>
      <c r="I31" s="564"/>
      <c r="J31" s="564"/>
      <c r="K31" s="564"/>
      <c r="L31" s="564"/>
    </row>
    <row r="32" spans="1:12" s="71" customFormat="1" ht="19.95" customHeight="1" x14ac:dyDescent="0.2">
      <c r="A32" s="565"/>
      <c r="B32" s="652" t="s">
        <v>1333</v>
      </c>
      <c r="C32" s="653"/>
      <c r="D32" s="653"/>
      <c r="E32" s="653"/>
      <c r="F32" s="653"/>
      <c r="G32" s="653"/>
      <c r="H32" s="653"/>
      <c r="I32" s="653"/>
      <c r="J32" s="653"/>
      <c r="K32" s="653"/>
      <c r="L32" s="653"/>
    </row>
    <row r="33" spans="1:12" s="71" customFormat="1" ht="19.95" customHeight="1" x14ac:dyDescent="0.2">
      <c r="A33" s="571"/>
      <c r="B33" s="574" t="s">
        <v>1334</v>
      </c>
      <c r="C33" s="574" t="s">
        <v>1394</v>
      </c>
      <c r="D33" s="574"/>
      <c r="E33" s="574"/>
      <c r="F33" s="574"/>
      <c r="G33" s="574"/>
      <c r="H33" s="574"/>
      <c r="I33" s="574"/>
      <c r="J33" s="574"/>
      <c r="K33" s="574"/>
      <c r="L33" s="571"/>
    </row>
    <row r="34" spans="1:12" s="71" customFormat="1" ht="19.95" customHeight="1" x14ac:dyDescent="0.2">
      <c r="A34" s="571"/>
      <c r="B34" s="571"/>
      <c r="C34" s="574" t="s">
        <v>1335</v>
      </c>
      <c r="D34" s="571"/>
      <c r="E34" s="571"/>
      <c r="F34" s="1320"/>
      <c r="G34" s="1321"/>
      <c r="H34" s="1321"/>
      <c r="I34" s="1321"/>
      <c r="J34" s="1321"/>
      <c r="K34" s="1321"/>
      <c r="L34" s="571" t="s">
        <v>1330</v>
      </c>
    </row>
    <row r="35" spans="1:12" s="71" customFormat="1" ht="8.4" customHeight="1" x14ac:dyDescent="0.2">
      <c r="A35" s="570"/>
      <c r="B35" s="570"/>
      <c r="C35" s="570"/>
      <c r="D35" s="570"/>
      <c r="E35" s="570"/>
      <c r="F35" s="570"/>
      <c r="G35" s="570"/>
      <c r="H35" s="570"/>
      <c r="I35" s="570"/>
      <c r="J35" s="570"/>
      <c r="K35" s="570"/>
      <c r="L35" s="570"/>
    </row>
    <row r="36" spans="1:12" s="71" customFormat="1" ht="4.8" customHeight="1" x14ac:dyDescent="0.2">
      <c r="A36" s="571"/>
      <c r="B36" s="571"/>
      <c r="C36" s="571"/>
      <c r="D36" s="571"/>
      <c r="E36" s="571"/>
      <c r="F36" s="571"/>
      <c r="G36" s="571"/>
      <c r="H36" s="571"/>
      <c r="I36" s="571"/>
      <c r="J36" s="571"/>
      <c r="K36" s="571"/>
      <c r="L36" s="571"/>
    </row>
    <row r="37" spans="1:12" ht="24.6" customHeight="1" x14ac:dyDescent="0.2">
      <c r="A37" s="559" t="s">
        <v>1415</v>
      </c>
      <c r="B37" s="559" t="s">
        <v>1031</v>
      </c>
      <c r="C37" s="564"/>
      <c r="D37" s="564"/>
      <c r="E37" s="564"/>
      <c r="F37" s="564"/>
      <c r="G37" s="564"/>
      <c r="H37" s="564"/>
      <c r="I37" s="564"/>
      <c r="J37" s="564"/>
      <c r="K37" s="564"/>
      <c r="L37" s="564"/>
    </row>
    <row r="38" spans="1:12" ht="28.2" customHeight="1" x14ac:dyDescent="0.2">
      <c r="A38" s="1309" t="s">
        <v>1036</v>
      </c>
      <c r="B38" s="1310"/>
      <c r="C38" s="1311" t="s">
        <v>1032</v>
      </c>
      <c r="D38" s="1311"/>
      <c r="E38" s="1311"/>
      <c r="F38" s="1311"/>
      <c r="G38" s="1311"/>
      <c r="H38" s="1311"/>
      <c r="I38" s="1311"/>
      <c r="J38" s="1311"/>
      <c r="K38" s="1311"/>
      <c r="L38" s="1312"/>
    </row>
    <row r="39" spans="1:12" s="120" customFormat="1" ht="30" customHeight="1" x14ac:dyDescent="0.2">
      <c r="A39" s="575"/>
      <c r="B39" s="576" t="s">
        <v>1037</v>
      </c>
      <c r="C39" s="1324" t="s">
        <v>1033</v>
      </c>
      <c r="D39" s="1325"/>
      <c r="E39" s="1325"/>
      <c r="F39" s="1325"/>
      <c r="G39" s="1325"/>
      <c r="H39" s="1325"/>
      <c r="I39" s="1325"/>
      <c r="J39" s="1325"/>
      <c r="K39" s="1325"/>
      <c r="L39" s="1326"/>
    </row>
    <row r="40" spans="1:12" s="120" customFormat="1" ht="30" customHeight="1" x14ac:dyDescent="0.2">
      <c r="A40" s="577"/>
      <c r="B40" s="578" t="s">
        <v>1037</v>
      </c>
      <c r="C40" s="1324" t="s">
        <v>1034</v>
      </c>
      <c r="D40" s="1325"/>
      <c r="E40" s="1325"/>
      <c r="F40" s="1325"/>
      <c r="G40" s="1325"/>
      <c r="H40" s="1325"/>
      <c r="I40" s="1325"/>
      <c r="J40" s="1325"/>
      <c r="K40" s="1325"/>
      <c r="L40" s="1326"/>
    </row>
    <row r="41" spans="1:12" s="120" customFormat="1" ht="30" customHeight="1" x14ac:dyDescent="0.2">
      <c r="A41" s="577"/>
      <c r="B41" s="578" t="s">
        <v>1037</v>
      </c>
      <c r="C41" s="1338" t="s">
        <v>1035</v>
      </c>
      <c r="D41" s="1339"/>
      <c r="E41" s="1339"/>
      <c r="F41" s="1339"/>
      <c r="G41" s="1339"/>
      <c r="H41" s="1339"/>
      <c r="I41" s="1339"/>
      <c r="J41" s="1339"/>
      <c r="K41" s="1339"/>
      <c r="L41" s="1340"/>
    </row>
    <row r="42" spans="1:12" s="120" customFormat="1" ht="30" customHeight="1" x14ac:dyDescent="0.2">
      <c r="A42" s="577"/>
      <c r="B42" s="578" t="s">
        <v>1037</v>
      </c>
      <c r="C42" s="1337" t="s">
        <v>1424</v>
      </c>
      <c r="D42" s="1325"/>
      <c r="E42" s="1325"/>
      <c r="F42" s="1325"/>
      <c r="G42" s="1325"/>
      <c r="H42" s="1325"/>
      <c r="I42" s="1325"/>
      <c r="J42" s="1325"/>
      <c r="K42" s="1325"/>
      <c r="L42" s="1326"/>
    </row>
    <row r="43" spans="1:12" s="120" customFormat="1" ht="30" customHeight="1" x14ac:dyDescent="0.2">
      <c r="A43" s="577"/>
      <c r="B43" s="578" t="s">
        <v>1037</v>
      </c>
      <c r="C43" s="1337" t="s">
        <v>1309</v>
      </c>
      <c r="D43" s="1325"/>
      <c r="E43" s="1325"/>
      <c r="F43" s="1325"/>
      <c r="G43" s="1325"/>
      <c r="H43" s="1325"/>
      <c r="I43" s="1325"/>
      <c r="J43" s="1325"/>
      <c r="K43" s="1325"/>
      <c r="L43" s="1326"/>
    </row>
    <row r="44" spans="1:12" s="120" customFormat="1" ht="30" customHeight="1" x14ac:dyDescent="0.2">
      <c r="A44" s="579"/>
      <c r="B44" s="580" t="s">
        <v>1037</v>
      </c>
      <c r="C44" s="1324" t="s">
        <v>1132</v>
      </c>
      <c r="D44" s="1325"/>
      <c r="E44" s="1325"/>
      <c r="F44" s="1325"/>
      <c r="G44" s="1325"/>
      <c r="H44" s="1325"/>
      <c r="I44" s="1325"/>
      <c r="J44" s="1325"/>
      <c r="K44" s="1325"/>
      <c r="L44" s="1326"/>
    </row>
    <row r="45" spans="1:12" s="120" customFormat="1" ht="19.95" customHeight="1" x14ac:dyDescent="0.2">
      <c r="A45" s="579"/>
      <c r="B45" s="1329" t="s">
        <v>1037</v>
      </c>
      <c r="C45" s="1331" t="s">
        <v>1134</v>
      </c>
      <c r="D45" s="1332"/>
      <c r="E45" s="1332"/>
      <c r="F45" s="1332"/>
      <c r="G45" s="1332"/>
      <c r="H45" s="1332"/>
      <c r="I45" s="1332"/>
      <c r="J45" s="1332"/>
      <c r="K45" s="1332"/>
      <c r="L45" s="1333"/>
    </row>
    <row r="46" spans="1:12" s="120" customFormat="1" ht="19.95" customHeight="1" x14ac:dyDescent="0.2">
      <c r="A46" s="577"/>
      <c r="B46" s="1330"/>
      <c r="C46" s="1334" t="s">
        <v>1135</v>
      </c>
      <c r="D46" s="1335"/>
      <c r="E46" s="1335"/>
      <c r="F46" s="1335"/>
      <c r="G46" s="1335"/>
      <c r="H46" s="1335"/>
      <c r="I46" s="1335"/>
      <c r="J46" s="1335"/>
      <c r="K46" s="1335"/>
      <c r="L46" s="1336"/>
    </row>
    <row r="47" spans="1:12" ht="37.200000000000003" customHeight="1" x14ac:dyDescent="0.2">
      <c r="A47" s="581"/>
      <c r="B47" s="582" t="s">
        <v>1337</v>
      </c>
      <c r="C47" s="583" t="s">
        <v>1338</v>
      </c>
      <c r="D47" s="583" t="s">
        <v>1339</v>
      </c>
      <c r="E47" s="584"/>
      <c r="F47" s="584"/>
      <c r="G47" s="584"/>
      <c r="H47" s="584"/>
      <c r="I47" s="584"/>
      <c r="J47" s="584"/>
      <c r="K47" s="584"/>
      <c r="L47" s="584"/>
    </row>
    <row r="48" spans="1:12" s="120" customFormat="1" ht="55.2" customHeight="1" x14ac:dyDescent="0.2">
      <c r="A48" s="585"/>
      <c r="B48" s="586"/>
      <c r="C48" s="587"/>
      <c r="D48" s="587"/>
      <c r="E48" s="588" t="s">
        <v>1039</v>
      </c>
      <c r="F48" s="1327" t="str">
        <f>データ入力シート!F6&amp;""</f>
        <v/>
      </c>
      <c r="G48" s="1327"/>
      <c r="H48" s="1328" t="str">
        <f>データ入力シート!N6&amp;""</f>
        <v/>
      </c>
      <c r="I48" s="1328"/>
      <c r="J48" s="589" t="s">
        <v>1040</v>
      </c>
      <c r="K48" s="585"/>
      <c r="L48" s="585"/>
    </row>
    <row r="49" ht="15" customHeight="1" x14ac:dyDescent="0.2"/>
    <row r="50" ht="19.95" customHeight="1" x14ac:dyDescent="0.2"/>
    <row r="51" ht="19.95" customHeight="1" x14ac:dyDescent="0.2"/>
    <row r="52" ht="19.95" customHeight="1" x14ac:dyDescent="0.2"/>
    <row r="53" ht="19.95" customHeight="1" x14ac:dyDescent="0.2"/>
    <row r="54" ht="19.95" customHeight="1" x14ac:dyDescent="0.2"/>
    <row r="55" ht="19.95" customHeight="1" x14ac:dyDescent="0.2"/>
    <row r="56" ht="19.95" customHeight="1" x14ac:dyDescent="0.2"/>
    <row r="57" ht="19.95" customHeight="1" x14ac:dyDescent="0.2"/>
    <row r="58" ht="19.95" customHeight="1" x14ac:dyDescent="0.2"/>
    <row r="59" ht="19.95" customHeight="1" x14ac:dyDescent="0.2"/>
    <row r="60" ht="19.95" customHeight="1" x14ac:dyDescent="0.2"/>
    <row r="61" ht="19.95" customHeight="1" x14ac:dyDescent="0.2"/>
    <row r="62" ht="19.95" customHeight="1" x14ac:dyDescent="0.2"/>
    <row r="63" ht="19.95" customHeight="1" x14ac:dyDescent="0.2"/>
    <row r="64" ht="19.95" customHeight="1" x14ac:dyDescent="0.2"/>
    <row r="65" ht="19.95" customHeight="1" x14ac:dyDescent="0.2"/>
    <row r="66" ht="19.95" customHeight="1" x14ac:dyDescent="0.2"/>
    <row r="67" ht="19.95" customHeight="1" x14ac:dyDescent="0.2"/>
    <row r="68" ht="19.95" customHeight="1" x14ac:dyDescent="0.2"/>
    <row r="69" ht="19.95" customHeight="1" x14ac:dyDescent="0.2"/>
    <row r="70" ht="19.95" customHeight="1" x14ac:dyDescent="0.2"/>
    <row r="71" ht="19.95" customHeight="1" x14ac:dyDescent="0.2"/>
    <row r="72" ht="19.95" customHeight="1" x14ac:dyDescent="0.2"/>
    <row r="73" ht="19.95" customHeight="1" x14ac:dyDescent="0.2"/>
    <row r="74" ht="19.95" customHeight="1" x14ac:dyDescent="0.2"/>
    <row r="75" ht="19.95" customHeight="1" x14ac:dyDescent="0.2"/>
    <row r="76" ht="19.95" customHeight="1" x14ac:dyDescent="0.2"/>
    <row r="77" ht="19.95" customHeight="1" x14ac:dyDescent="0.2"/>
    <row r="78" ht="19.95" customHeight="1" x14ac:dyDescent="0.2"/>
    <row r="79" ht="19.95" customHeight="1" x14ac:dyDescent="0.2"/>
    <row r="80" ht="19.95" customHeight="1" x14ac:dyDescent="0.2"/>
    <row r="81" ht="19.95" customHeight="1" x14ac:dyDescent="0.2"/>
    <row r="82" ht="19.95" customHeight="1" x14ac:dyDescent="0.2"/>
    <row r="83" ht="19.95" customHeight="1" x14ac:dyDescent="0.2"/>
    <row r="84" ht="19.95" customHeight="1" x14ac:dyDescent="0.2"/>
    <row r="85" ht="19.95" customHeight="1" x14ac:dyDescent="0.2"/>
    <row r="86" ht="19.95" customHeight="1" x14ac:dyDescent="0.2"/>
    <row r="87" ht="19.95" customHeight="1" x14ac:dyDescent="0.2"/>
    <row r="88" ht="19.95" customHeight="1" x14ac:dyDescent="0.2"/>
    <row r="89" ht="19.95" customHeight="1" x14ac:dyDescent="0.2"/>
    <row r="90" ht="19.95" customHeight="1" x14ac:dyDescent="0.2"/>
    <row r="91" ht="19.95" customHeight="1" x14ac:dyDescent="0.2"/>
    <row r="92" ht="19.95" customHeight="1" x14ac:dyDescent="0.2"/>
    <row r="93" ht="19.95" customHeight="1" x14ac:dyDescent="0.2"/>
    <row r="94" ht="19.95" customHeight="1" x14ac:dyDescent="0.2"/>
    <row r="95" ht="19.95" customHeight="1" x14ac:dyDescent="0.2"/>
    <row r="96" ht="19.95" customHeight="1" x14ac:dyDescent="0.2"/>
    <row r="97" ht="19.95" customHeight="1" x14ac:dyDescent="0.2"/>
    <row r="98" ht="19.95" customHeight="1" x14ac:dyDescent="0.2"/>
    <row r="99" ht="19.95" customHeight="1" x14ac:dyDescent="0.2"/>
    <row r="100" ht="19.95" customHeight="1" x14ac:dyDescent="0.2"/>
    <row r="101" ht="19.95" customHeight="1" x14ac:dyDescent="0.2"/>
    <row r="102" ht="19.95" customHeight="1" x14ac:dyDescent="0.2"/>
    <row r="103" ht="19.95" customHeight="1" x14ac:dyDescent="0.2"/>
    <row r="104" ht="19.95" customHeight="1" x14ac:dyDescent="0.2"/>
    <row r="105" ht="19.95" customHeight="1" x14ac:dyDescent="0.2"/>
    <row r="106" ht="19.95" customHeight="1" x14ac:dyDescent="0.2"/>
    <row r="107" ht="19.95" customHeight="1" x14ac:dyDescent="0.2"/>
    <row r="108" ht="19.95" customHeight="1" x14ac:dyDescent="0.2"/>
    <row r="109" ht="19.95" customHeight="1" x14ac:dyDescent="0.2"/>
    <row r="110" ht="19.95" customHeight="1" x14ac:dyDescent="0.2"/>
    <row r="111" ht="19.95" customHeight="1" x14ac:dyDescent="0.2"/>
    <row r="112" ht="19.95" customHeight="1" x14ac:dyDescent="0.2"/>
    <row r="113" ht="19.95" customHeight="1" x14ac:dyDescent="0.2"/>
    <row r="114" ht="19.95" customHeight="1" x14ac:dyDescent="0.2"/>
    <row r="115" ht="19.95" customHeight="1" x14ac:dyDescent="0.2"/>
    <row r="116" ht="19.95" customHeight="1" x14ac:dyDescent="0.2"/>
    <row r="117" ht="19.95" customHeight="1" x14ac:dyDescent="0.2"/>
    <row r="118" ht="19.95" customHeight="1" x14ac:dyDescent="0.2"/>
    <row r="119" ht="19.95" customHeight="1" x14ac:dyDescent="0.2"/>
    <row r="120" ht="19.95" customHeight="1" x14ac:dyDescent="0.2"/>
    <row r="121" ht="19.95" customHeight="1" x14ac:dyDescent="0.2"/>
    <row r="122" ht="19.95" customHeight="1" x14ac:dyDescent="0.2"/>
    <row r="123" ht="19.95" customHeight="1" x14ac:dyDescent="0.2"/>
    <row r="124" ht="19.95" customHeight="1" x14ac:dyDescent="0.2"/>
    <row r="125" ht="19.95" customHeight="1" x14ac:dyDescent="0.2"/>
    <row r="126" ht="19.95" customHeight="1" x14ac:dyDescent="0.2"/>
    <row r="127" ht="19.95" customHeight="1" x14ac:dyDescent="0.2"/>
    <row r="128" ht="19.95" customHeight="1" x14ac:dyDescent="0.2"/>
    <row r="129" ht="19.95" customHeight="1" x14ac:dyDescent="0.2"/>
    <row r="130" ht="19.95" customHeight="1" x14ac:dyDescent="0.2"/>
    <row r="131" ht="19.95" customHeight="1" x14ac:dyDescent="0.2"/>
    <row r="132" ht="19.95" customHeight="1" x14ac:dyDescent="0.2"/>
    <row r="133" ht="19.95" customHeight="1" x14ac:dyDescent="0.2"/>
    <row r="134" ht="19.95" customHeight="1" x14ac:dyDescent="0.2"/>
    <row r="135" ht="19.95" customHeight="1" x14ac:dyDescent="0.2"/>
    <row r="136" ht="19.95" customHeight="1" x14ac:dyDescent="0.2"/>
    <row r="137" ht="19.95" customHeight="1" x14ac:dyDescent="0.2"/>
    <row r="138" ht="19.95" customHeight="1" x14ac:dyDescent="0.2"/>
    <row r="139" ht="19.95" customHeight="1" x14ac:dyDescent="0.2"/>
    <row r="140" ht="19.95" customHeight="1" x14ac:dyDescent="0.2"/>
    <row r="141" ht="19.95" customHeight="1" x14ac:dyDescent="0.2"/>
    <row r="142" ht="19.95" customHeight="1" x14ac:dyDescent="0.2"/>
    <row r="143" ht="19.95" customHeight="1" x14ac:dyDescent="0.2"/>
    <row r="144" ht="19.95" customHeight="1" x14ac:dyDescent="0.2"/>
    <row r="145" ht="19.95" customHeight="1" x14ac:dyDescent="0.2"/>
    <row r="146" ht="19.95" customHeight="1" x14ac:dyDescent="0.2"/>
    <row r="147" ht="19.95" customHeight="1" x14ac:dyDescent="0.2"/>
  </sheetData>
  <sheetProtection algorithmName="SHA-512" hashValue="kc/bSw9ZIhfvklxQGIWyrSrKyqDH2Yj0qIDcYMVts2Pc1EIID0KCSX1Oe5geBrMkxR+qesAxE5GMlDqOrwDnJw==" saltValue="DfWZFm8UcDYlblK90tfTWw==" spinCount="100000" sheet="1"/>
  <mergeCells count="22">
    <mergeCell ref="C39:L39"/>
    <mergeCell ref="F48:G48"/>
    <mergeCell ref="H48:I48"/>
    <mergeCell ref="B45:B46"/>
    <mergeCell ref="C45:L45"/>
    <mergeCell ref="C46:L46"/>
    <mergeCell ref="C44:L44"/>
    <mergeCell ref="C42:L42"/>
    <mergeCell ref="C43:L43"/>
    <mergeCell ref="C41:L41"/>
    <mergeCell ref="C40:L40"/>
    <mergeCell ref="A1:L1"/>
    <mergeCell ref="A38:B38"/>
    <mergeCell ref="C38:L38"/>
    <mergeCell ref="F9:K9"/>
    <mergeCell ref="E18:K18"/>
    <mergeCell ref="B23:L23"/>
    <mergeCell ref="C24:K24"/>
    <mergeCell ref="A2:L2"/>
    <mergeCell ref="B4:K4"/>
    <mergeCell ref="F34:K34"/>
    <mergeCell ref="B28:K28"/>
  </mergeCells>
  <phoneticPr fontId="59"/>
  <printOptions horizontalCentered="1"/>
  <pageMargins left="0.51181102362204722" right="0.51181102362204722" top="0.94488188976377963" bottom="0.74803149606299213"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7" r:id="rId4" name="Check Box 3">
              <controlPr defaultSize="0" autoFill="0" autoLine="0" autoPict="0">
                <anchor>
                  <from>
                    <xdr:col>0</xdr:col>
                    <xdr:colOff>99060</xdr:colOff>
                    <xdr:row>5</xdr:row>
                    <xdr:rowOff>152400</xdr:rowOff>
                  </from>
                  <to>
                    <xdr:col>1</xdr:col>
                    <xdr:colOff>121920</xdr:colOff>
                    <xdr:row>7</xdr:row>
                    <xdr:rowOff>91440</xdr:rowOff>
                  </to>
                </anchor>
              </controlPr>
            </control>
          </mc:Choice>
        </mc:AlternateContent>
        <mc:AlternateContent xmlns:mc="http://schemas.openxmlformats.org/markup-compatibility/2006">
          <mc:Choice Requires="x14">
            <control shapeId="57348" r:id="rId5" name="Check Box 4">
              <controlPr defaultSize="0" autoFill="0" autoLine="0" autoPict="0">
                <anchor>
                  <from>
                    <xdr:col>0</xdr:col>
                    <xdr:colOff>99060</xdr:colOff>
                    <xdr:row>6</xdr:row>
                    <xdr:rowOff>160020</xdr:rowOff>
                  </from>
                  <to>
                    <xdr:col>1</xdr:col>
                    <xdr:colOff>121920</xdr:colOff>
                    <xdr:row>8</xdr:row>
                    <xdr:rowOff>99060</xdr:rowOff>
                  </to>
                </anchor>
              </controlPr>
            </control>
          </mc:Choice>
        </mc:AlternateContent>
        <mc:AlternateContent xmlns:mc="http://schemas.openxmlformats.org/markup-compatibility/2006">
          <mc:Choice Requires="x14">
            <control shapeId="57349" r:id="rId6" name="Check Box 5">
              <controlPr defaultSize="0" autoFill="0" autoLine="0" autoPict="0">
                <anchor>
                  <from>
                    <xdr:col>0</xdr:col>
                    <xdr:colOff>99060</xdr:colOff>
                    <xdr:row>7</xdr:row>
                    <xdr:rowOff>160020</xdr:rowOff>
                  </from>
                  <to>
                    <xdr:col>1</xdr:col>
                    <xdr:colOff>121920</xdr:colOff>
                    <xdr:row>9</xdr:row>
                    <xdr:rowOff>99060</xdr:rowOff>
                  </to>
                </anchor>
              </controlPr>
            </control>
          </mc:Choice>
        </mc:AlternateContent>
        <mc:AlternateContent xmlns:mc="http://schemas.openxmlformats.org/markup-compatibility/2006">
          <mc:Choice Requires="x14">
            <control shapeId="57351" r:id="rId7" name="Check Box 7">
              <controlPr defaultSize="0" autoFill="0" autoLine="0" autoPict="0">
                <anchor>
                  <from>
                    <xdr:col>1</xdr:col>
                    <xdr:colOff>525780</xdr:colOff>
                    <xdr:row>9</xdr:row>
                    <xdr:rowOff>160020</xdr:rowOff>
                  </from>
                  <to>
                    <xdr:col>2</xdr:col>
                    <xdr:colOff>129540</xdr:colOff>
                    <xdr:row>11</xdr:row>
                    <xdr:rowOff>99060</xdr:rowOff>
                  </to>
                </anchor>
              </controlPr>
            </control>
          </mc:Choice>
        </mc:AlternateContent>
        <mc:AlternateContent xmlns:mc="http://schemas.openxmlformats.org/markup-compatibility/2006">
          <mc:Choice Requires="x14">
            <control shapeId="57352" r:id="rId8" name="Check Box 8">
              <controlPr defaultSize="0" autoFill="0" autoLine="0" autoPict="0">
                <anchor>
                  <from>
                    <xdr:col>2</xdr:col>
                    <xdr:colOff>464820</xdr:colOff>
                    <xdr:row>11</xdr:row>
                    <xdr:rowOff>167640</xdr:rowOff>
                  </from>
                  <to>
                    <xdr:col>3</xdr:col>
                    <xdr:colOff>121920</xdr:colOff>
                    <xdr:row>13</xdr:row>
                    <xdr:rowOff>106680</xdr:rowOff>
                  </to>
                </anchor>
              </controlPr>
            </control>
          </mc:Choice>
        </mc:AlternateContent>
        <mc:AlternateContent xmlns:mc="http://schemas.openxmlformats.org/markup-compatibility/2006">
          <mc:Choice Requires="x14">
            <control shapeId="57353" r:id="rId9" name="Check Box 9">
              <controlPr defaultSize="0" autoFill="0" autoLine="0" autoPict="0">
                <anchor>
                  <from>
                    <xdr:col>2</xdr:col>
                    <xdr:colOff>457200</xdr:colOff>
                    <xdr:row>13</xdr:row>
                    <xdr:rowOff>167640</xdr:rowOff>
                  </from>
                  <to>
                    <xdr:col>3</xdr:col>
                    <xdr:colOff>114300</xdr:colOff>
                    <xdr:row>15</xdr:row>
                    <xdr:rowOff>106680</xdr:rowOff>
                  </to>
                </anchor>
              </controlPr>
            </control>
          </mc:Choice>
        </mc:AlternateContent>
        <mc:AlternateContent xmlns:mc="http://schemas.openxmlformats.org/markup-compatibility/2006">
          <mc:Choice Requires="x14">
            <control shapeId="57354" r:id="rId10" name="Check Box 10">
              <controlPr defaultSize="0" autoFill="0" autoLine="0" autoPict="0">
                <anchor>
                  <from>
                    <xdr:col>2</xdr:col>
                    <xdr:colOff>457200</xdr:colOff>
                    <xdr:row>14</xdr:row>
                    <xdr:rowOff>152400</xdr:rowOff>
                  </from>
                  <to>
                    <xdr:col>3</xdr:col>
                    <xdr:colOff>114300</xdr:colOff>
                    <xdr:row>16</xdr:row>
                    <xdr:rowOff>91440</xdr:rowOff>
                  </to>
                </anchor>
              </controlPr>
            </control>
          </mc:Choice>
        </mc:AlternateContent>
        <mc:AlternateContent xmlns:mc="http://schemas.openxmlformats.org/markup-compatibility/2006">
          <mc:Choice Requires="x14">
            <control shapeId="57363" r:id="rId11" name="Check Box 19">
              <controlPr defaultSize="0" autoFill="0" autoLine="0" autoPict="0">
                <anchor>
                  <from>
                    <xdr:col>0</xdr:col>
                    <xdr:colOff>106680</xdr:colOff>
                    <xdr:row>38</xdr:row>
                    <xdr:rowOff>358140</xdr:rowOff>
                  </from>
                  <to>
                    <xdr:col>1</xdr:col>
                    <xdr:colOff>129540</xdr:colOff>
                    <xdr:row>40</xdr:row>
                    <xdr:rowOff>38100</xdr:rowOff>
                  </to>
                </anchor>
              </controlPr>
            </control>
          </mc:Choice>
        </mc:AlternateContent>
        <mc:AlternateContent xmlns:mc="http://schemas.openxmlformats.org/markup-compatibility/2006">
          <mc:Choice Requires="x14">
            <control shapeId="57365" r:id="rId12" name="Check Box 21">
              <controlPr defaultSize="0" autoFill="0" autoLine="0" autoPict="0">
                <anchor>
                  <from>
                    <xdr:col>0</xdr:col>
                    <xdr:colOff>106680</xdr:colOff>
                    <xdr:row>42</xdr:row>
                    <xdr:rowOff>373380</xdr:rowOff>
                  </from>
                  <to>
                    <xdr:col>1</xdr:col>
                    <xdr:colOff>129540</xdr:colOff>
                    <xdr:row>44</xdr:row>
                    <xdr:rowOff>53340</xdr:rowOff>
                  </to>
                </anchor>
              </controlPr>
            </control>
          </mc:Choice>
        </mc:AlternateContent>
        <mc:AlternateContent xmlns:mc="http://schemas.openxmlformats.org/markup-compatibility/2006">
          <mc:Choice Requires="x14">
            <control shapeId="57371" r:id="rId13" name="Check Box 27">
              <controlPr defaultSize="0" autoFill="0" autoLine="0" autoPict="0">
                <anchor>
                  <from>
                    <xdr:col>0</xdr:col>
                    <xdr:colOff>114300</xdr:colOff>
                    <xdr:row>37</xdr:row>
                    <xdr:rowOff>335280</xdr:rowOff>
                  </from>
                  <to>
                    <xdr:col>1</xdr:col>
                    <xdr:colOff>137160</xdr:colOff>
                    <xdr:row>39</xdr:row>
                    <xdr:rowOff>38100</xdr:rowOff>
                  </to>
                </anchor>
              </controlPr>
            </control>
          </mc:Choice>
        </mc:AlternateContent>
        <mc:AlternateContent xmlns:mc="http://schemas.openxmlformats.org/markup-compatibility/2006">
          <mc:Choice Requires="x14">
            <control shapeId="57375" r:id="rId14" name="Check Box 31">
              <controlPr defaultSize="0" autoFill="0" autoLine="0" autoPict="0">
                <anchor>
                  <from>
                    <xdr:col>0</xdr:col>
                    <xdr:colOff>106680</xdr:colOff>
                    <xdr:row>44</xdr:row>
                    <xdr:rowOff>22860</xdr:rowOff>
                  </from>
                  <to>
                    <xdr:col>1</xdr:col>
                    <xdr:colOff>129540</xdr:colOff>
                    <xdr:row>45</xdr:row>
                    <xdr:rowOff>213360</xdr:rowOff>
                  </to>
                </anchor>
              </controlPr>
            </control>
          </mc:Choice>
        </mc:AlternateContent>
        <mc:AlternateContent xmlns:mc="http://schemas.openxmlformats.org/markup-compatibility/2006">
          <mc:Choice Requires="x14">
            <control shapeId="57376" r:id="rId15" name="Check Box 32">
              <controlPr defaultSize="0" autoFill="0" autoLine="0" autoPict="0">
                <anchor>
                  <from>
                    <xdr:col>1</xdr:col>
                    <xdr:colOff>525780</xdr:colOff>
                    <xdr:row>10</xdr:row>
                    <xdr:rowOff>152400</xdr:rowOff>
                  </from>
                  <to>
                    <xdr:col>2</xdr:col>
                    <xdr:colOff>129540</xdr:colOff>
                    <xdr:row>12</xdr:row>
                    <xdr:rowOff>91440</xdr:rowOff>
                  </to>
                </anchor>
              </controlPr>
            </control>
          </mc:Choice>
        </mc:AlternateContent>
        <mc:AlternateContent xmlns:mc="http://schemas.openxmlformats.org/markup-compatibility/2006">
          <mc:Choice Requires="x14">
            <control shapeId="57377" r:id="rId16" name="Check Box 33">
              <controlPr defaultSize="0" autoFill="0" autoLine="0" autoPict="0">
                <anchor>
                  <from>
                    <xdr:col>0</xdr:col>
                    <xdr:colOff>121920</xdr:colOff>
                    <xdr:row>21</xdr:row>
                    <xdr:rowOff>160020</xdr:rowOff>
                  </from>
                  <to>
                    <xdr:col>1</xdr:col>
                    <xdr:colOff>144780</xdr:colOff>
                    <xdr:row>23</xdr:row>
                    <xdr:rowOff>99060</xdr:rowOff>
                  </to>
                </anchor>
              </controlPr>
            </control>
          </mc:Choice>
        </mc:AlternateContent>
        <mc:AlternateContent xmlns:mc="http://schemas.openxmlformats.org/markup-compatibility/2006">
          <mc:Choice Requires="x14">
            <control shapeId="57378" r:id="rId17" name="Check Box 34">
              <controlPr defaultSize="0" autoFill="0" autoLine="0" autoPict="0">
                <anchor>
                  <from>
                    <xdr:col>0</xdr:col>
                    <xdr:colOff>114300</xdr:colOff>
                    <xdr:row>22</xdr:row>
                    <xdr:rowOff>167640</xdr:rowOff>
                  </from>
                  <to>
                    <xdr:col>1</xdr:col>
                    <xdr:colOff>137160</xdr:colOff>
                    <xdr:row>25</xdr:row>
                    <xdr:rowOff>0</xdr:rowOff>
                  </to>
                </anchor>
              </controlPr>
            </control>
          </mc:Choice>
        </mc:AlternateContent>
        <mc:AlternateContent xmlns:mc="http://schemas.openxmlformats.org/markup-compatibility/2006">
          <mc:Choice Requires="x14">
            <control shapeId="57379" r:id="rId18" name="Check Box 35">
              <controlPr defaultSize="0" autoFill="0" autoLine="0" autoPict="0">
                <anchor>
                  <from>
                    <xdr:col>0</xdr:col>
                    <xdr:colOff>99060</xdr:colOff>
                    <xdr:row>39</xdr:row>
                    <xdr:rowOff>373380</xdr:rowOff>
                  </from>
                  <to>
                    <xdr:col>1</xdr:col>
                    <xdr:colOff>121920</xdr:colOff>
                    <xdr:row>41</xdr:row>
                    <xdr:rowOff>53340</xdr:rowOff>
                  </to>
                </anchor>
              </controlPr>
            </control>
          </mc:Choice>
        </mc:AlternateContent>
        <mc:AlternateContent xmlns:mc="http://schemas.openxmlformats.org/markup-compatibility/2006">
          <mc:Choice Requires="x14">
            <control shapeId="57380" r:id="rId19" name="Check Box 36">
              <controlPr defaultSize="0" autoFill="0" autoLine="0" autoPict="0">
                <anchor>
                  <from>
                    <xdr:col>0</xdr:col>
                    <xdr:colOff>99060</xdr:colOff>
                    <xdr:row>41</xdr:row>
                    <xdr:rowOff>358140</xdr:rowOff>
                  </from>
                  <to>
                    <xdr:col>1</xdr:col>
                    <xdr:colOff>121920</xdr:colOff>
                    <xdr:row>43</xdr:row>
                    <xdr:rowOff>38100</xdr:rowOff>
                  </to>
                </anchor>
              </controlPr>
            </control>
          </mc:Choice>
        </mc:AlternateContent>
        <mc:AlternateContent xmlns:mc="http://schemas.openxmlformats.org/markup-compatibility/2006">
          <mc:Choice Requires="x14">
            <control shapeId="57381" r:id="rId20" name="Check Box 37">
              <controlPr defaultSize="0" autoFill="0" autoLine="0" autoPict="0">
                <anchor>
                  <from>
                    <xdr:col>0</xdr:col>
                    <xdr:colOff>99060</xdr:colOff>
                    <xdr:row>40</xdr:row>
                    <xdr:rowOff>350520</xdr:rowOff>
                  </from>
                  <to>
                    <xdr:col>1</xdr:col>
                    <xdr:colOff>121920</xdr:colOff>
                    <xdr:row>42</xdr:row>
                    <xdr:rowOff>30480</xdr:rowOff>
                  </to>
                </anchor>
              </controlPr>
            </control>
          </mc:Choice>
        </mc:AlternateContent>
        <mc:AlternateContent xmlns:mc="http://schemas.openxmlformats.org/markup-compatibility/2006">
          <mc:Choice Requires="x14">
            <control shapeId="57382" r:id="rId21" name="Check Box 38">
              <controlPr defaultSize="0" autoFill="0" autoLine="0" autoPict="0">
                <anchor>
                  <from>
                    <xdr:col>1</xdr:col>
                    <xdr:colOff>525780</xdr:colOff>
                    <xdr:row>8</xdr:row>
                    <xdr:rowOff>167640</xdr:rowOff>
                  </from>
                  <to>
                    <xdr:col>2</xdr:col>
                    <xdr:colOff>129540</xdr:colOff>
                    <xdr:row>10</xdr:row>
                    <xdr:rowOff>106680</xdr:rowOff>
                  </to>
                </anchor>
              </controlPr>
            </control>
          </mc:Choice>
        </mc:AlternateContent>
        <mc:AlternateContent xmlns:mc="http://schemas.openxmlformats.org/markup-compatibility/2006">
          <mc:Choice Requires="x14">
            <control shapeId="57383" r:id="rId22" name="Check Box 39">
              <controlPr defaultSize="0" autoFill="0" autoLine="0" autoPict="0">
                <anchor>
                  <from>
                    <xdr:col>2</xdr:col>
                    <xdr:colOff>457200</xdr:colOff>
                    <xdr:row>15</xdr:row>
                    <xdr:rowOff>167640</xdr:rowOff>
                  </from>
                  <to>
                    <xdr:col>3</xdr:col>
                    <xdr:colOff>114300</xdr:colOff>
                    <xdr:row>17</xdr:row>
                    <xdr:rowOff>106680</xdr:rowOff>
                  </to>
                </anchor>
              </controlPr>
            </control>
          </mc:Choice>
        </mc:AlternateContent>
        <mc:AlternateContent xmlns:mc="http://schemas.openxmlformats.org/markup-compatibility/2006">
          <mc:Choice Requires="x14">
            <control shapeId="57384" r:id="rId23" name="Check Box 40">
              <controlPr defaultSize="0" autoFill="0" autoLine="0" autoPict="0">
                <anchor>
                  <from>
                    <xdr:col>2</xdr:col>
                    <xdr:colOff>457200</xdr:colOff>
                    <xdr:row>16</xdr:row>
                    <xdr:rowOff>152400</xdr:rowOff>
                  </from>
                  <to>
                    <xdr:col>3</xdr:col>
                    <xdr:colOff>114300</xdr:colOff>
                    <xdr:row>19</xdr:row>
                    <xdr:rowOff>76200</xdr:rowOff>
                  </to>
                </anchor>
              </controlPr>
            </control>
          </mc:Choice>
        </mc:AlternateContent>
        <mc:AlternateContent xmlns:mc="http://schemas.openxmlformats.org/markup-compatibility/2006">
          <mc:Choice Requires="x14">
            <control shapeId="57385" r:id="rId24" name="Check Box 41">
              <controlPr defaultSize="0" autoFill="0" autoLine="0" autoPict="0">
                <anchor>
                  <from>
                    <xdr:col>0</xdr:col>
                    <xdr:colOff>137160</xdr:colOff>
                    <xdr:row>30</xdr:row>
                    <xdr:rowOff>167640</xdr:rowOff>
                  </from>
                  <to>
                    <xdr:col>1</xdr:col>
                    <xdr:colOff>160020</xdr:colOff>
                    <xdr:row>32</xdr:row>
                    <xdr:rowOff>106680</xdr:rowOff>
                  </to>
                </anchor>
              </controlPr>
            </control>
          </mc:Choice>
        </mc:AlternateContent>
        <mc:AlternateContent xmlns:mc="http://schemas.openxmlformats.org/markup-compatibility/2006">
          <mc:Choice Requires="x14">
            <control shapeId="57386" r:id="rId25" name="Check Box 42">
              <controlPr defaultSize="0" autoFill="0" autoLine="0" autoPict="0">
                <anchor>
                  <from>
                    <xdr:col>0</xdr:col>
                    <xdr:colOff>137160</xdr:colOff>
                    <xdr:row>31</xdr:row>
                    <xdr:rowOff>243840</xdr:rowOff>
                  </from>
                  <to>
                    <xdr:col>1</xdr:col>
                    <xdr:colOff>160020</xdr:colOff>
                    <xdr:row>33</xdr:row>
                    <xdr:rowOff>45720</xdr:rowOff>
                  </to>
                </anchor>
              </controlPr>
            </control>
          </mc:Choice>
        </mc:AlternateContent>
        <mc:AlternateContent xmlns:mc="http://schemas.openxmlformats.org/markup-compatibility/2006">
          <mc:Choice Requires="x14">
            <control shapeId="57387" r:id="rId26" name="Check Box 43">
              <controlPr defaultSize="0" autoFill="0" autoLine="0" autoPict="0">
                <anchor>
                  <from>
                    <xdr:col>1</xdr:col>
                    <xdr:colOff>548640</xdr:colOff>
                    <xdr:row>31</xdr:row>
                    <xdr:rowOff>175260</xdr:rowOff>
                  </from>
                  <to>
                    <xdr:col>2</xdr:col>
                    <xdr:colOff>152400</xdr:colOff>
                    <xdr:row>33</xdr:row>
                    <xdr:rowOff>114300</xdr:rowOff>
                  </to>
                </anchor>
              </controlPr>
            </control>
          </mc:Choice>
        </mc:AlternateContent>
        <mc:AlternateContent xmlns:mc="http://schemas.openxmlformats.org/markup-compatibility/2006">
          <mc:Choice Requires="x14">
            <control shapeId="57388" r:id="rId27" name="Check Box 44">
              <controlPr defaultSize="0" autoFill="0" autoLine="0" autoPict="0">
                <anchor>
                  <from>
                    <xdr:col>1</xdr:col>
                    <xdr:colOff>548640</xdr:colOff>
                    <xdr:row>32</xdr:row>
                    <xdr:rowOff>167640</xdr:rowOff>
                  </from>
                  <to>
                    <xdr:col>2</xdr:col>
                    <xdr:colOff>152400</xdr:colOff>
                    <xdr:row>35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4258C-F5C6-4AA8-8E5C-40043E7350C9}">
  <sheetPr>
    <tabColor rgb="FFFF0000"/>
  </sheetPr>
  <dimension ref="A1:K42"/>
  <sheetViews>
    <sheetView showGridLines="0" view="pageBreakPreview" zoomScaleNormal="100" zoomScaleSheetLayoutView="100" workbookViewId="0">
      <selection sqref="A1:J1"/>
    </sheetView>
  </sheetViews>
  <sheetFormatPr defaultRowHeight="13.2" x14ac:dyDescent="0.2"/>
  <cols>
    <col min="1" max="1" width="4.21875" customWidth="1"/>
    <col min="2" max="9" width="9.109375" customWidth="1"/>
    <col min="10" max="10" width="4.21875" customWidth="1"/>
  </cols>
  <sheetData>
    <row r="1" spans="1:10" ht="73.8" customHeight="1" x14ac:dyDescent="0.2">
      <c r="A1" s="1341" t="s">
        <v>1312</v>
      </c>
      <c r="B1" s="1342"/>
      <c r="C1" s="1342"/>
      <c r="D1" s="1342"/>
      <c r="E1" s="1342"/>
      <c r="F1" s="1342"/>
      <c r="G1" s="1342"/>
      <c r="H1" s="1342"/>
      <c r="I1" s="1342"/>
      <c r="J1" s="1342"/>
    </row>
    <row r="2" spans="1:10" s="71" customFormat="1" ht="60" customHeight="1" x14ac:dyDescent="0.2">
      <c r="A2" s="208"/>
      <c r="B2" s="208"/>
      <c r="C2" s="208"/>
      <c r="D2" s="208"/>
      <c r="E2" s="208"/>
      <c r="F2" s="208"/>
      <c r="G2" s="208"/>
      <c r="H2" s="208"/>
      <c r="I2" s="208"/>
      <c r="J2" s="208"/>
    </row>
    <row r="3" spans="1:10" ht="27" customHeight="1" x14ac:dyDescent="0.2">
      <c r="A3" s="209"/>
      <c r="B3" s="209" t="s">
        <v>1137</v>
      </c>
    </row>
    <row r="4" spans="1:10" x14ac:dyDescent="0.2">
      <c r="A4" s="20"/>
      <c r="B4" s="210"/>
      <c r="C4" s="211"/>
      <c r="D4" s="211"/>
      <c r="E4" s="211"/>
      <c r="F4" s="211"/>
      <c r="G4" s="211"/>
      <c r="H4" s="211"/>
      <c r="I4" s="212"/>
      <c r="J4" s="20"/>
    </row>
    <row r="5" spans="1:10" x14ac:dyDescent="0.2">
      <c r="A5" s="20"/>
      <c r="B5" s="213"/>
      <c r="C5" s="20"/>
      <c r="D5" s="20"/>
      <c r="E5" s="20"/>
      <c r="F5" s="20"/>
      <c r="G5" s="20"/>
      <c r="H5" s="20"/>
      <c r="I5" s="214"/>
      <c r="J5" s="20"/>
    </row>
    <row r="6" spans="1:10" x14ac:dyDescent="0.2">
      <c r="A6" s="20"/>
      <c r="B6" s="213"/>
      <c r="C6" s="20"/>
      <c r="D6" s="20"/>
      <c r="E6" s="20"/>
      <c r="F6" s="20"/>
      <c r="G6" s="20"/>
      <c r="H6" s="20"/>
      <c r="I6" s="214"/>
      <c r="J6" s="20"/>
    </row>
    <row r="7" spans="1:10" x14ac:dyDescent="0.2">
      <c r="A7" s="20"/>
      <c r="B7" s="213"/>
      <c r="C7" s="20"/>
      <c r="D7" s="20"/>
      <c r="E7" s="20"/>
      <c r="F7" s="20"/>
      <c r="G7" s="20"/>
      <c r="H7" s="20"/>
      <c r="I7" s="214"/>
      <c r="J7" s="20"/>
    </row>
    <row r="8" spans="1:10" x14ac:dyDescent="0.2">
      <c r="A8" s="20"/>
      <c r="B8" s="213"/>
      <c r="C8" s="20"/>
      <c r="D8" s="20"/>
      <c r="E8" s="20"/>
      <c r="F8" s="20"/>
      <c r="G8" s="20"/>
      <c r="H8" s="20"/>
      <c r="I8" s="214"/>
      <c r="J8" s="20"/>
    </row>
    <row r="9" spans="1:10" x14ac:dyDescent="0.2">
      <c r="A9" s="20"/>
      <c r="B9" s="213"/>
      <c r="C9" s="20"/>
      <c r="D9" s="20"/>
      <c r="E9" s="20"/>
      <c r="F9" s="20"/>
      <c r="G9" s="20"/>
      <c r="H9" s="20"/>
      <c r="I9" s="214"/>
      <c r="J9" s="20"/>
    </row>
    <row r="10" spans="1:10" x14ac:dyDescent="0.2">
      <c r="A10" s="20"/>
      <c r="B10" s="213"/>
      <c r="C10" s="20"/>
      <c r="D10" s="20"/>
      <c r="E10" s="20"/>
      <c r="F10" s="20"/>
      <c r="G10" s="20"/>
      <c r="H10" s="20"/>
      <c r="I10" s="214"/>
      <c r="J10" s="20"/>
    </row>
    <row r="11" spans="1:10" x14ac:dyDescent="0.2">
      <c r="A11" s="20"/>
      <c r="B11" s="213"/>
      <c r="C11" s="20"/>
      <c r="D11" s="20"/>
      <c r="E11" s="20"/>
      <c r="F11" s="20"/>
      <c r="G11" s="20"/>
      <c r="H11" s="20"/>
      <c r="I11" s="214"/>
      <c r="J11" s="20"/>
    </row>
    <row r="12" spans="1:10" x14ac:dyDescent="0.2">
      <c r="A12" s="20"/>
      <c r="B12" s="213"/>
      <c r="C12" s="20"/>
      <c r="D12" s="20"/>
      <c r="E12" s="20"/>
      <c r="F12" s="20"/>
      <c r="G12" s="20"/>
      <c r="H12" s="20"/>
      <c r="I12" s="214"/>
      <c r="J12" s="20"/>
    </row>
    <row r="13" spans="1:10" x14ac:dyDescent="0.2">
      <c r="A13" s="20"/>
      <c r="B13" s="213"/>
      <c r="C13" s="20"/>
      <c r="D13" s="20"/>
      <c r="E13" s="20"/>
      <c r="F13" s="20"/>
      <c r="G13" s="20"/>
      <c r="H13" s="20"/>
      <c r="I13" s="214"/>
      <c r="J13" s="20"/>
    </row>
    <row r="14" spans="1:10" x14ac:dyDescent="0.2">
      <c r="A14" s="20"/>
      <c r="B14" s="213"/>
      <c r="C14" s="20"/>
      <c r="D14" s="20"/>
      <c r="E14" s="20"/>
      <c r="F14" s="20"/>
      <c r="G14" s="20"/>
      <c r="H14" s="20"/>
      <c r="I14" s="214"/>
      <c r="J14" s="20"/>
    </row>
    <row r="15" spans="1:10" x14ac:dyDescent="0.2">
      <c r="A15" s="20"/>
      <c r="B15" s="213"/>
      <c r="C15" s="20"/>
      <c r="D15" s="20"/>
      <c r="E15" s="20"/>
      <c r="F15" s="20"/>
      <c r="G15" s="20"/>
      <c r="H15" s="20"/>
      <c r="I15" s="214"/>
      <c r="J15" s="20"/>
    </row>
    <row r="16" spans="1:10" x14ac:dyDescent="0.2">
      <c r="A16" s="20"/>
      <c r="B16" s="213"/>
      <c r="C16" s="20"/>
      <c r="D16" s="20"/>
      <c r="E16" s="20"/>
      <c r="F16" s="20"/>
      <c r="G16" s="20"/>
      <c r="H16" s="20"/>
      <c r="I16" s="214"/>
      <c r="J16" s="20"/>
    </row>
    <row r="17" spans="1:10" x14ac:dyDescent="0.2">
      <c r="A17" s="20"/>
      <c r="B17" s="213"/>
      <c r="C17" s="20"/>
      <c r="D17" s="20"/>
      <c r="E17" s="20"/>
      <c r="F17" s="20"/>
      <c r="G17" s="20"/>
      <c r="H17" s="20"/>
      <c r="I17" s="214"/>
      <c r="J17" s="20"/>
    </row>
    <row r="18" spans="1:10" x14ac:dyDescent="0.2">
      <c r="A18" s="20"/>
      <c r="B18" s="213"/>
      <c r="C18" s="20"/>
      <c r="D18" s="20"/>
      <c r="E18" s="20"/>
      <c r="F18" s="20"/>
      <c r="G18" s="20"/>
      <c r="H18" s="20"/>
      <c r="I18" s="214"/>
      <c r="J18" s="20"/>
    </row>
    <row r="19" spans="1:10" x14ac:dyDescent="0.2">
      <c r="A19" s="20"/>
      <c r="B19" s="213"/>
      <c r="C19" s="20"/>
      <c r="D19" s="20"/>
      <c r="E19" s="20"/>
      <c r="F19" s="20"/>
      <c r="G19" s="20"/>
      <c r="H19" s="20"/>
      <c r="I19" s="214"/>
      <c r="J19" s="20"/>
    </row>
    <row r="20" spans="1:10" x14ac:dyDescent="0.2">
      <c r="A20" s="20"/>
      <c r="B20" s="213"/>
      <c r="C20" s="20"/>
      <c r="D20" s="20"/>
      <c r="E20" s="20"/>
      <c r="F20" s="20"/>
      <c r="G20" s="20"/>
      <c r="H20" s="20"/>
      <c r="I20" s="214"/>
      <c r="J20" s="20"/>
    </row>
    <row r="21" spans="1:10" x14ac:dyDescent="0.2">
      <c r="A21" s="20"/>
      <c r="B21" s="213"/>
      <c r="C21" s="20"/>
      <c r="D21" s="20"/>
      <c r="E21" s="20"/>
      <c r="F21" s="20"/>
      <c r="G21" s="20"/>
      <c r="H21" s="20"/>
      <c r="I21" s="214"/>
      <c r="J21" s="20"/>
    </row>
    <row r="22" spans="1:10" x14ac:dyDescent="0.2">
      <c r="A22" s="20"/>
      <c r="B22" s="213"/>
      <c r="C22" s="20"/>
      <c r="D22" s="20"/>
      <c r="E22" s="20"/>
      <c r="F22" s="20"/>
      <c r="G22" s="20"/>
      <c r="H22" s="20"/>
      <c r="I22" s="214"/>
      <c r="J22" s="20"/>
    </row>
    <row r="23" spans="1:10" x14ac:dyDescent="0.2">
      <c r="A23" s="20"/>
      <c r="B23" s="213"/>
      <c r="C23" s="20"/>
      <c r="D23" s="20"/>
      <c r="E23" s="20"/>
      <c r="F23" s="20"/>
      <c r="G23" s="20"/>
      <c r="H23" s="20"/>
      <c r="I23" s="214"/>
      <c r="J23" s="20"/>
    </row>
    <row r="24" spans="1:10" x14ac:dyDescent="0.2">
      <c r="A24" s="20"/>
      <c r="B24" s="213"/>
      <c r="C24" s="20"/>
      <c r="D24" s="20"/>
      <c r="E24" s="20"/>
      <c r="F24" s="20"/>
      <c r="G24" s="20"/>
      <c r="H24" s="20"/>
      <c r="I24" s="214"/>
      <c r="J24" s="20"/>
    </row>
    <row r="25" spans="1:10" x14ac:dyDescent="0.2">
      <c r="A25" s="20"/>
      <c r="B25" s="213"/>
      <c r="C25" s="20"/>
      <c r="D25" s="20"/>
      <c r="E25" s="20"/>
      <c r="F25" s="20"/>
      <c r="G25" s="20"/>
      <c r="H25" s="20"/>
      <c r="I25" s="214"/>
      <c r="J25" s="20"/>
    </row>
    <row r="26" spans="1:10" x14ac:dyDescent="0.2">
      <c r="A26" s="20"/>
      <c r="B26" s="213"/>
      <c r="C26" s="20"/>
      <c r="D26" s="20"/>
      <c r="E26" s="20"/>
      <c r="F26" s="20"/>
      <c r="G26" s="20"/>
      <c r="H26" s="20"/>
      <c r="I26" s="214"/>
      <c r="J26" s="20"/>
    </row>
    <row r="27" spans="1:10" x14ac:dyDescent="0.2">
      <c r="A27" s="20"/>
      <c r="B27" s="213"/>
      <c r="C27" s="20"/>
      <c r="D27" s="20"/>
      <c r="E27" s="20"/>
      <c r="F27" s="20"/>
      <c r="G27" s="20"/>
      <c r="H27" s="20"/>
      <c r="I27" s="214"/>
      <c r="J27" s="20"/>
    </row>
    <row r="28" spans="1:10" x14ac:dyDescent="0.2">
      <c r="A28" s="20"/>
      <c r="B28" s="213"/>
      <c r="C28" s="20"/>
      <c r="D28" s="20"/>
      <c r="E28" s="20"/>
      <c r="F28" s="20"/>
      <c r="G28" s="20"/>
      <c r="H28" s="20"/>
      <c r="I28" s="214"/>
      <c r="J28" s="20"/>
    </row>
    <row r="29" spans="1:10" x14ac:dyDescent="0.2">
      <c r="A29" s="20"/>
      <c r="B29" s="213"/>
      <c r="C29" s="20"/>
      <c r="D29" s="20"/>
      <c r="E29" s="20"/>
      <c r="F29" s="20"/>
      <c r="G29" s="20"/>
      <c r="H29" s="20"/>
      <c r="I29" s="214"/>
      <c r="J29" s="20"/>
    </row>
    <row r="30" spans="1:10" x14ac:dyDescent="0.2">
      <c r="A30" s="20"/>
      <c r="B30" s="213"/>
      <c r="C30" s="20"/>
      <c r="D30" s="20"/>
      <c r="E30" s="20"/>
      <c r="F30" s="20"/>
      <c r="G30" s="20"/>
      <c r="H30" s="20"/>
      <c r="I30" s="214"/>
      <c r="J30" s="20"/>
    </row>
    <row r="31" spans="1:10" x14ac:dyDescent="0.2">
      <c r="A31" s="20"/>
      <c r="B31" s="213"/>
      <c r="C31" s="20"/>
      <c r="D31" s="20"/>
      <c r="E31" s="20"/>
      <c r="F31" s="20"/>
      <c r="G31" s="20"/>
      <c r="H31" s="20"/>
      <c r="I31" s="214"/>
      <c r="J31" s="20"/>
    </row>
    <row r="32" spans="1:10" x14ac:dyDescent="0.2">
      <c r="A32" s="20"/>
      <c r="B32" s="213"/>
      <c r="C32" s="20"/>
      <c r="D32" s="20"/>
      <c r="E32" s="20"/>
      <c r="F32" s="20"/>
      <c r="G32" s="20"/>
      <c r="H32" s="20"/>
      <c r="I32" s="214"/>
      <c r="J32" s="20"/>
    </row>
    <row r="33" spans="1:11" x14ac:dyDescent="0.2">
      <c r="A33" s="20"/>
      <c r="B33" s="213"/>
      <c r="C33" s="20"/>
      <c r="D33" s="20"/>
      <c r="E33" s="20"/>
      <c r="F33" s="20"/>
      <c r="G33" s="20"/>
      <c r="H33" s="20"/>
      <c r="I33" s="214"/>
      <c r="J33" s="20"/>
    </row>
    <row r="34" spans="1:11" x14ac:dyDescent="0.2">
      <c r="A34" s="20"/>
      <c r="B34" s="213"/>
      <c r="C34" s="20"/>
      <c r="D34" s="20"/>
      <c r="E34" s="20"/>
      <c r="F34" s="20"/>
      <c r="G34" s="20"/>
      <c r="H34" s="20"/>
      <c r="I34" s="214"/>
      <c r="J34" s="20"/>
    </row>
    <row r="35" spans="1:11" x14ac:dyDescent="0.2">
      <c r="A35" s="20"/>
      <c r="B35" s="215"/>
      <c r="C35" s="216"/>
      <c r="D35" s="216"/>
      <c r="E35" s="216"/>
      <c r="F35" s="216"/>
      <c r="G35" s="216"/>
      <c r="H35" s="216"/>
      <c r="I35" s="217"/>
      <c r="J35" s="20"/>
    </row>
    <row r="36" spans="1:11" x14ac:dyDescent="0.2">
      <c r="A36" s="20"/>
      <c r="B36" s="20"/>
      <c r="C36" s="20"/>
      <c r="D36" s="20"/>
      <c r="E36" s="20"/>
      <c r="F36" s="20"/>
      <c r="G36" s="20"/>
      <c r="H36" s="20"/>
      <c r="I36" s="20"/>
      <c r="J36" s="20"/>
    </row>
    <row r="37" spans="1:11" x14ac:dyDescent="0.2">
      <c r="A37" s="20"/>
      <c r="B37" s="20"/>
      <c r="C37" s="20"/>
      <c r="D37" s="20"/>
      <c r="E37" s="20"/>
      <c r="F37" s="20"/>
      <c r="G37" s="20"/>
      <c r="H37" s="20"/>
      <c r="I37" s="20"/>
      <c r="J37" s="20"/>
    </row>
    <row r="38" spans="1:11" ht="10.8" hidden="1" customHeight="1" x14ac:dyDescent="0.2"/>
    <row r="39" spans="1:11" hidden="1" x14ac:dyDescent="0.2"/>
    <row r="41" spans="1:11" ht="83.4" customHeight="1" thickBot="1" x14ac:dyDescent="0.25">
      <c r="A41" s="120"/>
      <c r="B41" s="120"/>
      <c r="C41" s="218"/>
      <c r="D41" s="219" t="s">
        <v>1136</v>
      </c>
      <c r="E41" s="1343" t="str">
        <f>データ入力シート!F6&amp;""</f>
        <v/>
      </c>
      <c r="F41" s="1344"/>
      <c r="G41" s="1345" t="str">
        <f>データ入力シート!N6&amp;""</f>
        <v/>
      </c>
      <c r="H41" s="1346"/>
      <c r="I41" s="120"/>
      <c r="J41" s="120"/>
      <c r="K41" s="120"/>
    </row>
    <row r="42" spans="1:11" ht="14.4" x14ac:dyDescent="0.2">
      <c r="D42" s="128"/>
    </row>
  </sheetData>
  <sheetProtection algorithmName="SHA-512" hashValue="fJT9/NPDuMdViO+AU2f+TBQlrHASJcZTQgUNHEI+nR5bX1tIdl11/YZTjMT9LTwVvCBpJ1hA8CYORr4Ds3iMWg==" saltValue="TjR/Rft2COb9hlbeeSmo8w==" spinCount="100000" sheet="1" objects="1" scenarios="1"/>
  <mergeCells count="3">
    <mergeCell ref="A1:J1"/>
    <mergeCell ref="E41:F41"/>
    <mergeCell ref="G41:H41"/>
  </mergeCells>
  <phoneticPr fontId="59"/>
  <printOptions horizontalCentered="1"/>
  <pageMargins left="0.70866141732283472" right="0.70866141732283472" top="1.1417322834645669"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16</vt:i4>
      </vt:variant>
    </vt:vector>
  </HeadingPairs>
  <TitlesOfParts>
    <vt:vector size="42" baseType="lpstr">
      <vt:lpstr>データ入力シート</vt:lpstr>
      <vt:lpstr>★送付状</vt:lpstr>
      <vt:lpstr>①【全員】</vt:lpstr>
      <vt:lpstr>②【全員】</vt:lpstr>
      <vt:lpstr>③【全員】</vt:lpstr>
      <vt:lpstr>④【全員】</vt:lpstr>
      <vt:lpstr>⑤【全員】</vt:lpstr>
      <vt:lpstr>⑥【全員】</vt:lpstr>
      <vt:lpstr>⑦【全員】</vt:lpstr>
      <vt:lpstr>⑧【外国籍の方のみ】</vt:lpstr>
      <vt:lpstr>⑨【希望者のみ】</vt:lpstr>
      <vt:lpstr>⑩【該当者のみ】</vt:lpstr>
      <vt:lpstr>⑪【該当者のみ】</vt:lpstr>
      <vt:lpstr>Sheet4</vt:lpstr>
      <vt:lpstr>Sheet3</vt:lpstr>
      <vt:lpstr>【参照】司法試験合格日等一覧</vt:lpstr>
      <vt:lpstr>【参照】法科大学院一覧</vt:lpstr>
      <vt:lpstr>（注意事項）身分証明書発行申請書</vt:lpstr>
      <vt:lpstr>Sheet2</vt:lpstr>
      <vt:lpstr>★提出前チェック</vt:lpstr>
      <vt:lpstr>【参照】主要法科大学院一覧 </vt:lpstr>
      <vt:lpstr>【非表示】入力規則</vt:lpstr>
      <vt:lpstr>非表示</vt:lpstr>
      <vt:lpstr>取込データ</vt:lpstr>
      <vt:lpstr>Sheet1</vt:lpstr>
      <vt:lpstr>マスタ</vt:lpstr>
      <vt:lpstr>'（注意事項）身分証明書発行申請書'!Print_Area</vt:lpstr>
      <vt:lpstr>'【参照】主要法科大学院一覧 '!Print_Area</vt:lpstr>
      <vt:lpstr>★送付状!Print_Area</vt:lpstr>
      <vt:lpstr>★提出前チェック!Print_Area</vt:lpstr>
      <vt:lpstr>①【全員】!Print_Area</vt:lpstr>
      <vt:lpstr>②【全員】!Print_Area</vt:lpstr>
      <vt:lpstr>③【全員】!Print_Area</vt:lpstr>
      <vt:lpstr>⑥【全員】!Print_Area</vt:lpstr>
      <vt:lpstr>⑩【該当者のみ】!Print_Area</vt:lpstr>
      <vt:lpstr>⑪【該当者のみ】!Print_Area</vt:lpstr>
      <vt:lpstr>データ入力シート!Print_Area</vt:lpstr>
      <vt:lpstr>'【参照】主要法科大学院一覧 '!Print_Titles</vt:lpstr>
      <vt:lpstr>学校名</vt:lpstr>
      <vt:lpstr>学歴</vt:lpstr>
      <vt:lpstr>大学名</vt:lpstr>
      <vt:lpstr>法科大学院修了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Ogura Noriko</dc:creator>
  <cp:lastModifiedBy>藤原 由美</cp:lastModifiedBy>
  <cp:lastPrinted>2024-05-31T05:55:21Z</cp:lastPrinted>
  <dcterms:created xsi:type="dcterms:W3CDTF">2008-07-25T07:18:35Z</dcterms:created>
  <dcterms:modified xsi:type="dcterms:W3CDTF">2024-07-25T07:40:18Z</dcterms:modified>
</cp:coreProperties>
</file>