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書式\00_ウェブサイト掲載書式\編集用コピー\2再登録★\"/>
    </mc:Choice>
  </mc:AlternateContent>
  <xr:revisionPtr revIDLastSave="0" documentId="13_ncr:1_{A3B8724B-0F70-47F6-9661-BA08062FB20A}" xr6:coauthVersionLast="47" xr6:coauthVersionMax="47" xr10:uidLastSave="{00000000-0000-0000-0000-000000000000}"/>
  <bookViews>
    <workbookView xWindow="1425" yWindow="555" windowWidth="16410" windowHeight="13185"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9" r:id="rId9"/>
    <sheet name="⑧【外国籍の方のみ】" sheetId="46" r:id="rId10"/>
    <sheet name="⑨【希望者のみ】" sheetId="34" r:id="rId11"/>
    <sheet name="⑩【該当者のみ】" sheetId="37" r:id="rId12"/>
    <sheet name="⑪【該当者のみ】" sheetId="42" r:id="rId13"/>
    <sheet name="Sheet4" sheetId="48" state="hidden" r:id="rId14"/>
    <sheet name="Sheet3" sheetId="47" state="hidden" r:id="rId15"/>
    <sheet name="【参照】司法試験合格日等一覧" sheetId="33" state="hidden" r:id="rId16"/>
    <sheet name="【参照】法科大学院一覧" sheetId="43" state="hidden" r:id="rId17"/>
    <sheet name="（注意事項）身分証明書発行申請書" sheetId="44" state="hidden" r:id="rId18"/>
    <sheet name="Sheet2" sheetId="45" state="hidden" r:id="rId19"/>
    <sheet name="★提出前チェック" sheetId="14" state="hidden" r:id="rId20"/>
    <sheet name="【参照】主要法科大学院一覧 " sheetId="19" state="hidden" r:id="rId21"/>
    <sheet name="【非表示】入力規則" sheetId="21" state="hidden" r:id="rId22"/>
    <sheet name="非表示" sheetId="22" state="hidden" r:id="rId23"/>
    <sheet name="取込データ" sheetId="27" state="hidden" r:id="rId24"/>
    <sheet name="Sheet1" sheetId="12" state="hidden" r:id="rId25"/>
    <sheet name="マスタ" sheetId="28" state="hidden" r:id="rId26"/>
  </sheets>
  <externalReferences>
    <externalReference r:id="rId27"/>
    <externalReference r:id="rId28"/>
  </externalReferences>
  <definedNames>
    <definedName name="_xlnm.Print_Area" localSheetId="17">'（注意事項）身分証明書発行申請書'!$A$1:$AJ$19</definedName>
    <definedName name="_xlnm.Print_Area" localSheetId="20">'【参照】主要法科大学院一覧 '!$A$1:$D$80</definedName>
    <definedName name="_xlnm.Print_Area" localSheetId="1">★送付状!$A$1:$L$27</definedName>
    <definedName name="_xlnm.Print_Area" localSheetId="19">★提出前チェック!$A$1:$I$55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7">⑥【全員】!$A$1:$L$48</definedName>
    <definedName name="_xlnm.Print_Area" localSheetId="11">⑩【該当者のみ】!$A$2:$I$14</definedName>
    <definedName name="_xlnm.Print_Area" localSheetId="12">⑪【該当者のみ】!$A$1:$M$45</definedName>
    <definedName name="_xlnm.Print_Area" localSheetId="0">データ入力シート!$B$1:$AR$72</definedName>
    <definedName name="_xlnm.Print_Titles" localSheetId="20">'【参照】主要法科大学院一覧 '!$1:$4</definedName>
    <definedName name="Z_5F03DFA0_28D7_47AD_B673_73A3F942CCDA_.wvu.Cols" localSheetId="0" hidden="1">データ入力シート!$A:$A</definedName>
    <definedName name="Z_5F03DFA0_28D7_47AD_B673_73A3F942CCDA_.wvu.PrintArea" localSheetId="20" hidden="1">'【参照】主要法科大学院一覧 '!$A$1:$C$80</definedName>
    <definedName name="Z_5F03DFA0_28D7_47AD_B673_73A3F942CCDA_.wvu.PrintArea" localSheetId="19"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 localSheetId="8">[1]データを入力してください!#REF!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49" l="1"/>
  <c r="E42" i="49"/>
  <c r="N53" i="29" l="1"/>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H48" i="32"/>
  <c r="F48" i="32"/>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53" i="31"/>
  <c r="E15" i="26" l="1"/>
  <c r="F4" i="26"/>
  <c r="C4" i="26"/>
  <c r="F3" i="26"/>
  <c r="C3" i="26"/>
  <c r="B54" i="34" l="1"/>
  <c r="B52" i="34"/>
  <c r="B12" i="34"/>
  <c r="B10" i="34"/>
  <c r="J29" i="34"/>
  <c r="J28" i="34"/>
  <c r="J27" i="34"/>
  <c r="J26" i="34"/>
  <c r="J25" i="34"/>
  <c r="J24" i="34"/>
  <c r="W65" i="4" l="1"/>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<sst xmlns="http://schemas.openxmlformats.org/spreadsheetml/2006/main" count="2670" uniqueCount="1430">
  <si>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</si>
  <si>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</si>
  <si>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</si>
  <si>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</si>
  <si>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</si>
  <si>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</si>
  <si>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</si>
  <si>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</si>
  <si>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</si>
  <si>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</si>
  <si>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</si>
  <si>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</si>
  <si>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</si>
  <si>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</si>
  <si>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</si>
  <si>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</si>
  <si>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</si>
  <si>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</si>
  <si>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</si>
  <si>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</si>
  <si>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</si>
  <si>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</si>
  <si>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</si>
  <si>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</si>
  <si>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</si>
  <si>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</si>
  <si>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</si>
  <si>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</si>
  <si>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</si>
  <si>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</si>
  <si>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</si>
  <si>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</si>
  <si>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</si>
  <si>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</si>
  <si>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</si>
  <si>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</si>
  <si>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</si>
  <si>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</si>
  <si>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</si>
  <si>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</si>
  <si>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</si>
  <si>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</si>
  <si>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</si>
  <si>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</si>
  <si>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</si>
  <si>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</si>
  <si>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</si>
  <si>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</si>
  <si>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</si>
  <si>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</si>
  <si>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</si>
  <si>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</si>
  <si>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</si>
  <si>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</si>
  <si>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</si>
  <si>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</si>
  <si>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</si>
  <si>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</si>
  <si>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</si>
  <si>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</si>
  <si>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</si>
  <si>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</si>
  <si>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</si>
  <si>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</si>
  <si>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</si>
  <si>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</si>
  <si>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</si>
  <si>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</si>
  <si>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</si>
  <si>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</si>
  <si>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</si>
  <si>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</si>
  <si>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</si>
  <si>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</si>
  <si>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</si>
  <si>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</si>
  <si>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</si>
  <si>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</si>
  <si>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</si>
  <si>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</si>
  <si>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</si>
  <si>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</si>
  <si>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</si>
  <si>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</si>
  <si>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</si>
  <si>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</si>
  <si>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</si>
  <si>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</si>
  <si>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</si>
  <si>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</si>
  <si>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</si>
  <si>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</si>
  <si>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</si>
  <si>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</si>
  <si>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</si>
  <si>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</si>
  <si>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</si>
  <si>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</si>
  <si>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</si>
  <si>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</si>
  <si>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</si>
  <si>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</si>
  <si>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</si>
  <si>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</si>
  <si>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</si>
  <si>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</si>
  <si>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</si>
  <si>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</si>
  <si>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</si>
  <si>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</si>
  <si>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</si>
  <si>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</si>
  <si>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</si>
  <si>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</si>
  <si>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</si>
  <si>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</si>
  <si>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</si>
  <si>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</si>
  <si>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</si>
  <si>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</si>
  <si>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</si>
  <si>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</si>
  <si>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</si>
  <si>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</si>
  <si>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</si>
  <si>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</si>
  <si>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</si>
  <si>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</si>
  <si>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</si>
  <si>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</si>
  <si>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</si>
  <si>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</si>
  <si>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</si>
  <si>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</si>
  <si>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</si>
  <si>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</si>
  <si>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</si>
  <si>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</si>
  <si>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</si>
  <si>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</si>
  <si>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</si>
  <si>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</si>
  <si>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</si>
  <si>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</si>
  <si>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</si>
  <si>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</si>
  <si>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</si>
  <si>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</si>
  <si>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</si>
  <si>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</si>
  <si>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</si>
  <si>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</si>
  <si>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</si>
  <si>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</si>
  <si>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</si>
  <si>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</si>
  <si>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</si>
  <si>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</si>
  <si>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</si>
  <si>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</si>
  <si>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</si>
  <si>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</si>
  <si>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</si>
  <si>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</si>
  <si>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</si>
  <si>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</si>
  <si>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</si>
  <si>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</si>
  <si>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</si>
  <si>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</si>
  <si>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</si>
  <si>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</si>
  <si>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</si>
  <si>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</si>
  <si>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</si>
  <si>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</si>
  <si>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</si>
  <si>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</si>
  <si>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</si>
  <si>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</si>
  <si>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</si>
  <si>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</si>
  <si>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</si>
  <si>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</si>
  <si>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</si>
  <si>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</si>
  <si>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</si>
  <si>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</si>
  <si>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</si>
  <si>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</si>
  <si>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</si>
  <si>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</si>
  <si>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</si>
  <si>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</si>
  <si>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</si>
  <si>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</si>
  <si>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</si>
  <si>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</si>
  <si>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</si>
  <si>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</si>
  <si>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</si>
  <si>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</si>
  <si>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</si>
  <si>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</si>
  <si>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</si>
  <si>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</si>
  <si>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</si>
  <si>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</si>
  <si>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</si>
  <si>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</si>
  <si>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</si>
  <si>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</si>
  <si>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</si>
  <si>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</si>
  <si>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</si>
  <si>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</si>
  <si>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</si>
  <si>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</si>
  <si>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</si>
  <si>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</si>
  <si>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</si>
  <si>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</si>
  <si>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</si>
  <si>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</si>
  <si>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</si>
  <si>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</si>
  <si>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</si>
  <si>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</si>
  <si>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</si>
  <si>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</si>
  <si>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</si>
  <si>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</si>
  <si>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</si>
  <si>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</si>
  <si>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</si>
  <si>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</si>
  <si>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</si>
  <si>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</si>
  <si>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</si>
  <si>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</si>
  <si>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</si>
  <si>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</si>
  <si>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</si>
  <si>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</si>
  <si>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</si>
  <si>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</si>
  <si>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</si>
  <si>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</si>
  <si>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</si>
  <si>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</si>
  <si>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</si>
  <si>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</si>
  <si>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</si>
  <si>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</si>
  <si>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</si>
  <si>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</si>
  <si>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</si>
  <si>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</si>
  <si>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</si>
  <si>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</si>
  <si>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</si>
  <si>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</si>
  <si>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</si>
  <si>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</si>
  <si>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</si>
  <si>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</si>
  <si>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</si>
  <si>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</si>
  <si>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</si>
  <si>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</si>
  <si>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</si>
  <si>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</si>
  <si>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</si>
  <si>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</si>
  <si>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</si>
  <si>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</si>
  <si>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</si>
  <si>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</si>
  <si>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</si>
  <si>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</si>
  <si>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</si>
  <si>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</si>
  <si>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</si>
  <si>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</si>
  <si>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</si>
  <si>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</si>
  <si>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</si>
  <si>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</si>
  <si>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</si>
  <si>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</si>
  <si>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</si>
  <si>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</si>
  <si>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</si>
  <si>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</si>
  <si>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</si>
  <si>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</si>
  <si>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</si>
  <si>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</si>
  <si>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</si>
  <si>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</si>
  <si>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</si>
  <si>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</si>
  <si>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</si>
  <si>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</si>
  <si>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</si>
  <si>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</si>
  <si>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</si>
  <si>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</si>
  <si>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</si>
  <si>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</si>
  <si>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</si>
  <si>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</si>
  <si>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</si>
  <si>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</si>
  <si>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</si>
  <si>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</si>
  <si>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</si>
  <si>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</si>
  <si>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</si>
  <si>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</si>
  <si>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</si>
  <si>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</si>
  <si>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</si>
  <si>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</si>
  <si>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</si>
  <si>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</si>
  <si>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</si>
  <si>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</si>
  <si>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</si>
  <si>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</si>
  <si>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</si>
  <si>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</si>
  <si>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</si>
  <si>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</si>
  <si>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</si>
  <si>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</si>
  <si>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</si>
  <si>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</si>
  <si>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</si>
  <si>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</si>
  <si>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</si>
  <si>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</si>
  <si>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</si>
  <si>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</si>
  <si>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</si>
  <si>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</si>
  <si>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</si>
  <si>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</si>
  <si>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</si>
  <si>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</si>
  <si>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</si>
  <si>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</si>
  <si>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</si>
  <si>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</si>
  <si>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</si>
  <si>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</si>
  <si>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</si>
  <si>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</si>
  <si>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</si>
  <si>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</si>
  <si>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</si>
  <si>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</si>
  <si>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</si>
  <si>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</si>
  <si>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</si>
  <si>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</si>
  <si>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</si>
  <si>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</si>
  <si>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</si>
  <si>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</si>
  <si>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</si>
  <si>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</si>
  <si>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</si>
  <si>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</si>
  <si>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</si>
  <si>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</si>
  <si>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</si>
  <si>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</si>
  <si>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</si>
  <si>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</si>
  <si>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</si>
  <si>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</si>
  <si>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</si>
  <si>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</si>
  <si>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</si>
  <si>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</si>
  <si>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</si>
  <si>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</si>
  <si>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</si>
  <si>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</si>
  <si>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</si>
  <si>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</si>
  <si>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</si>
  <si>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</si>
  <si>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</si>
  <si>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</si>
  <si>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</si>
  <si>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</si>
  <si>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</si>
  <si>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</si>
  <si>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</si>
  <si>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</si>
  <si>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</si>
  <si>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</si>
  <si>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</si>
  <si>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</si>
  <si>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</si>
  <si>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</si>
  <si>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</si>
  <si>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</si>
  <si>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</si>
  <si>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</si>
  <si>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</si>
  <si>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</si>
  <si>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</si>
  <si>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</si>
  <si>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</si>
  <si>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</si>
  <si>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</si>
  <si>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</si>
  <si>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</si>
  <si>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</si>
  <si>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</si>
  <si>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</si>
  <si>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</si>
  <si>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</si>
  <si>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</si>
  <si>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</si>
  <si>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</si>
  <si>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</si>
  <si>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</si>
  <si>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</si>
  <si>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</si>
  <si>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</si>
  <si>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</si>
  <si>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</si>
  <si>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</si>
  <si>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</si>
  <si>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</si>
  <si>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</si>
  <si>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</si>
  <si>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</si>
  <si>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</si>
  <si>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</si>
  <si>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</si>
  <si>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</si>
  <si>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</si>
  <si>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</si>
  <si>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</si>
  <si>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</si>
  <si>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</si>
  <si>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</si>
  <si>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</si>
  <si>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</si>
  <si>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</si>
  <si>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</si>
  <si>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</si>
  <si>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</si>
  <si>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</si>
  <si>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</si>
  <si>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</si>
  <si>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</si>
  <si>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</si>
  <si>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</si>
  <si>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</si>
  <si>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</si>
  <si>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</si>
  <si>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</si>
  <si>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</si>
  <si>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</si>
  <si>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</si>
  <si>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</si>
  <si>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</si>
  <si>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</si>
  <si>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</si>
  <si>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</si>
  <si>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</si>
  <si>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</si>
  <si>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</si>
  <si>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</si>
  <si>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</si>
  <si>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</si>
  <si>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</si>
  <si>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</si>
  <si>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</si>
  <si>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</si>
  <si>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</si>
  <si>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</si>
  <si>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</si>
  <si>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</si>
  <si>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</si>
  <si>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</si>
  <si>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</si>
  <si>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</si>
  <si>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</si>
  <si>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</si>
  <si>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</si>
  <si>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</si>
  <si>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</si>
  <si>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</si>
  <si>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</si>
  <si>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</si>
  <si>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</si>
  <si>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</si>
  <si>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</si>
  <si>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</si>
  <si>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</si>
  <si>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</si>
  <si>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</si>
  <si>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</si>
  <si>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</si>
  <si>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</si>
  <si>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</si>
  <si>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</si>
  <si>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</si>
  <si>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</si>
  <si>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</si>
  <si>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</si>
  <si>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</si>
  <si>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</si>
  <si>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</si>
  <si>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</si>
  <si>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</si>
  <si>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</si>
  <si>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</si>
  <si>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</si>
  <si>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</si>
  <si>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</si>
  <si>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</si>
  <si>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</si>
  <si>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</si>
  <si>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</si>
  <si>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</si>
  <si>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</si>
  <si>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</si>
  <si>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</si>
  <si>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</si>
  <si>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</si>
  <si>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</si>
  <si>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</si>
  <si>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</si>
  <si>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</si>
  <si>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</si>
  <si>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</si>
  <si>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</si>
  <si>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</si>
  <si>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</si>
  <si>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</si>
  <si>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</si>
  <si>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</si>
  <si>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</si>
  <si>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</si>
  <si>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</si>
  <si>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</si>
  <si>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</si>
  <si>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</si>
  <si>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</si>
  <si>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</si>
  <si>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</si>
  <si>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</si>
  <si>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</si>
  <si>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</si>
  <si>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</si>
  <si>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</si>
  <si>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</si>
  <si>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</si>
  <si>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</si>
  <si>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</si>
  <si>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</si>
  <si>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</si>
  <si>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</si>
  <si>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</si>
  <si>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</si>
  <si>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</si>
  <si>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</si>
  <si>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</si>
  <si>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</si>
  <si>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</si>
  <si>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</si>
  <si>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</si>
  <si>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</si>
  <si>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</si>
  <si>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</si>
  <si>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</si>
  <si>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</si>
  <si>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</si>
  <si>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</si>
  <si>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</si>
  <si>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</si>
  <si>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</si>
  <si>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</si>
  <si>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</si>
  <si>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</si>
  <si>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</si>
  <si>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</si>
  <si>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</si>
  <si>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</si>
  <si>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</si>
  <si>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</si>
  <si>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</si>
  <si>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</si>
  <si>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</si>
  <si>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</si>
  <si>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</si>
  <si>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</si>
  <si>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</si>
  <si>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</si>
  <si>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</si>
  <si>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</si>
  <si>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</si>
  <si>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</si>
  <si>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</si>
  <si>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</si>
  <si>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</si>
  <si>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</si>
  <si>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</si>
  <si>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</si>
  <si>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</si>
  <si>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</si>
  <si>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</si>
  <si>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</si>
  <si>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</si>
  <si>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</si>
  <si>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</si>
  <si>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</si>
  <si>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</si>
  <si>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</si>
  <si>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</si>
  <si>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</si>
  <si>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</si>
  <si>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</si>
  <si>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</si>
  <si>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</si>
  <si>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</si>
  <si>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</si>
  <si>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</si>
  <si>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</si>
  <si>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</si>
  <si>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</si>
  <si>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</si>
  <si>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</si>
  <si>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</si>
  <si>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</si>
  <si>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</si>
  <si>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</si>
  <si>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</si>
  <si>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</si>
  <si>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</si>
  <si>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</si>
  <si>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</si>
  <si>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</si>
  <si>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</si>
  <si>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</si>
  <si>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</si>
  <si>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</si>
  <si>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</si>
  <si>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</si>
  <si>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</si>
  <si>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</si>
  <si>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</si>
  <si>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</si>
  <si>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</si>
  <si>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</si>
  <si>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</si>
  <si>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</si>
  <si>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</si>
  <si>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</si>
  <si>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</si>
  <si>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</si>
  <si>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</si>
  <si>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</si>
  <si>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</si>
  <si>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</si>
  <si>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</si>
  <si>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</si>
  <si>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</si>
  <si>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</si>
  <si>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</si>
  <si>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</si>
  <si>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</si>
  <si>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</si>
  <si>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</si>
  <si>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</si>
  <si>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</si>
  <si>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</si>
  <si>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</si>
  <si>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</si>
  <si>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</si>
  <si>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</si>
  <si>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</si>
  <si>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</si>
  <si>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</si>
  <si>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</si>
  <si>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</si>
  <si>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</si>
  <si>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</si>
  <si>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</si>
  <si>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</si>
  <si>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</si>
  <si>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</si>
  <si>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</si>
  <si>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</si>
  <si>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</si>
  <si>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</si>
  <si>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</si>
  <si>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</si>
  <si>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</si>
  <si>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</si>
  <si>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</si>
  <si>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</si>
  <si>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</si>
  <si>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</si>
  <si>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</si>
  <si>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</si>
  <si>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</si>
  <si>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</si>
  <si>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</si>
  <si>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</si>
  <si>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</si>
  <si>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</si>
  <si>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</si>
  <si>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</si>
  <si>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</si>
  <si>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</si>
  <si>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</si>
  <si>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</si>
  <si>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</si>
  <si>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</si>
  <si>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</si>
  <si>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</si>
  <si>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</si>
  <si>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</si>
  <si>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</si>
  <si>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</si>
  <si>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</si>
  <si>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</si>
  <si>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</si>
  <si>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</si>
  <si>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</si>
  <si>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</si>
  <si>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</si>
  <si>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</si>
  <si>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</si>
  <si>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</si>
  <si>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</si>
  <si>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</si>
  <si>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</si>
  <si>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</si>
  <si>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</si>
  <si>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</si>
  <si>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</si>
  <si>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</si>
  <si>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</si>
  <si>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</si>
  <si>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</si>
  <si>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</si>
  <si>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</si>
  <si>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</si>
  <si>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</si>
  <si>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</si>
  <si>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</si>
  <si>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</si>
  <si>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</si>
  <si>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</si>
  <si>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</si>
  <si>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</si>
  <si>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</si>
  <si>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</si>
  <si>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</si>
  <si>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</si>
  <si>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</si>
  <si>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</si>
  <si>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</si>
  <si>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</si>
  <si>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</si>
  <si>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</si>
  <si>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</si>
  <si>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</si>
  <si>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</si>
  <si>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</si>
  <si>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</si>
  <si>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</si>
  <si>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</si>
  <si>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</si>
  <si>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</si>
  <si>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</si>
  <si>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</si>
  <si>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</si>
  <si>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</si>
  <si>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</si>
  <si>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</si>
  <si>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</si>
  <si>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</si>
  <si>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</si>
  <si>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</si>
  <si>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</si>
  <si>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</si>
  <si>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</si>
  <si>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</si>
  <si>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</si>
  <si>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</si>
  <si>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</si>
  <si>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</si>
  <si>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</si>
  <si>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</si>
  <si>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</si>
  <si>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</si>
  <si>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</si>
  <si>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</si>
  <si>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</si>
  <si>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</si>
  <si>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</si>
  <si>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</si>
  <si>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</si>
  <si>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</si>
  <si>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</si>
  <si>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</si>
  <si>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</si>
  <si>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</si>
  <si>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</si>
  <si>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</si>
  <si>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</si>
  <si>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</si>
  <si>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</si>
  <si>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</si>
  <si>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</si>
  <si>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</si>
  <si>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</si>
  <si>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</si>
  <si>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</si>
  <si>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</si>
  <si>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</si>
  <si>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</si>
  <si>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</si>
  <si>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</si>
  <si>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</si>
  <si>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</si>
  <si>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</si>
  <si>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</si>
  <si>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</si>
  <si>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</si>
  <si>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</si>
  <si>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</si>
  <si>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</si>
  <si>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</si>
  <si>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</si>
  <si>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</si>
  <si>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</si>
  <si>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</si>
  <si>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</si>
  <si>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</si>
  <si>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</si>
  <si>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</si>
  <si>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</si>
  <si>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</si>
  <si>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</si>
  <si>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</si>
  <si>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</si>
  <si>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</si>
  <si>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</si>
  <si>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</si>
  <si>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</si>
  <si>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</si>
  <si>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</si>
  <si>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</si>
  <si>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</si>
  <si>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</si>
  <si>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</si>
  <si>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</si>
  <si>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</si>
  <si>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</si>
  <si>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</si>
  <si>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</si>
  <si>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</si>
  <si>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</si>
  <si>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</si>
  <si>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</si>
  <si>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</si>
  <si>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</si>
  <si>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</si>
  <si>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</si>
  <si>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</si>
  <si>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</si>
  <si>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</si>
  <si>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</si>
  <si>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</si>
  <si>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</si>
  <si>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</si>
  <si>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</si>
  <si>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</si>
  <si>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</si>
  <si>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</si>
  <si>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</si>
  <si>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</si>
  <si>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</si>
  <si>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</si>
  <si>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</si>
  <si>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</si>
  <si>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</si>
  <si>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</si>
  <si>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</si>
  <si>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</si>
  <si>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</si>
  <si>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</si>
  <si>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</si>
  <si>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</si>
  <si>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</si>
  <si>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</si>
  <si>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</si>
  <si>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</si>
  <si>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</si>
  <si>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</si>
  <si>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</si>
  <si>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</si>
  <si>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</si>
  <si>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</si>
  <si>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</si>
  <si>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</si>
  <si>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</si>
  <si>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</si>
  <si>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</si>
  <si>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</si>
  <si>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</si>
  <si>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</si>
  <si>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</si>
  <si>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</si>
  <si>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</si>
  <si>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</si>
  <si>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</si>
  <si>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</si>
  <si>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</si>
  <si>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</si>
  <si>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</si>
  <si>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</si>
  <si>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</si>
  <si>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</si>
  <si>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</si>
  <si>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</si>
  <si>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</si>
  <si>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</si>
  <si>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</si>
  <si>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</si>
  <si>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</si>
  <si>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</si>
  <si>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</si>
  <si>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</si>
  <si>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</si>
  <si>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</si>
  <si>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</si>
  <si>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</si>
  <si>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</si>
  <si>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</si>
  <si>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</si>
  <si>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</si>
  <si>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</si>
  <si>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</si>
  <si>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</si>
  <si>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</si>
  <si>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</si>
  <si>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</si>
  <si>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</si>
  <si>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</si>
  <si>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</si>
  <si>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</si>
  <si>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</si>
  <si>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</si>
  <si>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</si>
  <si>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</si>
  <si>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</si>
  <si>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</si>
  <si>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</si>
  <si>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</si>
  <si>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</si>
  <si>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</si>
  <si>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</si>
  <si>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</si>
  <si>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</si>
  <si>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</si>
  <si>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</si>
  <si>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</si>
  <si>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</si>
  <si>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</si>
  <si>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</si>
  <si>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</si>
  <si>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</si>
  <si>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</si>
  <si>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</si>
  <si>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</si>
  <si>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</si>
  <si>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</si>
  <si>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</si>
  <si>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</si>
  <si>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</si>
  <si>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</si>
  <si>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</si>
  <si>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</si>
  <si>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</si>
  <si>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</si>
  <si>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</si>
  <si>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</si>
  <si>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</si>
  <si>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</si>
  <si>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</si>
  <si>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</si>
  <si>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</si>
  <si>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</si>
  <si>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</si>
  <si>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</si>
  <si>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</si>
  <si>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</si>
  <si>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</si>
  <si>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</si>
  <si>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</si>
  <si>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</si>
  <si>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</si>
  <si>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</si>
  <si>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</si>
  <si>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</si>
  <si>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</si>
  <si>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</si>
  <si>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</si>
  <si>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</si>
  <si>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</si>
  <si>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</si>
  <si>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</si>
  <si>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</si>
  <si>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</si>
  <si>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</si>
  <si>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</si>
  <si>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</si>
  <si>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</si>
  <si>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</si>
  <si>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</si>
  <si>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</si>
  <si>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</si>
  <si>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</si>
  <si>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</si>
  <si>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</si>
  <si>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</si>
  <si>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</si>
  <si>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</si>
  <si>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</si>
  <si>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</si>
  <si>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</si>
  <si>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</si>
  <si>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</si>
  <si>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</si>
  <si>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</si>
  <si>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</si>
  <si>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</si>
  <si>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</si>
  <si>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</si>
  <si>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</si>
  <si>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</si>
  <si>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</si>
  <si>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</si>
  <si>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</si>
  <si>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</si>
  <si>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</si>
  <si>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</si>
  <si>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</si>
  <si>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</si>
  <si>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</si>
  <si>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</si>
  <si>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</si>
  <si>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</si>
  <si>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</si>
  <si>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</si>
  <si>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</si>
  <si>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</si>
  <si>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</si>
  <si>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</si>
  <si>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</si>
  <si>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</si>
  <si>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</si>
  <si>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</si>
  <si>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</si>
  <si>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</si>
  <si>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</si>
  <si>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</si>
  <si>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</si>
  <si>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</si>
  <si>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</si>
  <si>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</si>
  <si>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</si>
  <si>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</si>
  <si>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</si>
  <si>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</si>
  <si>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</si>
  <si>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</si>
  <si>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</si>
  <si>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</si>
  <si>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</si>
  <si>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</si>
  <si>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</si>
  <si>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</si>
  <si>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</si>
  <si>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</si>
  <si>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</si>
  <si>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</si>
  <si>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</si>
  <si>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</si>
  <si>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</si>
  <si>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</si>
  <si>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</si>
  <si>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</si>
  <si>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</si>
  <si>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</si>
  <si>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</si>
  <si>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</si>
  <si>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</si>
  <si>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</si>
  <si>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</si>
  <si>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</si>
  <si>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</si>
  <si>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</si>
  <si>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</si>
  <si>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</si>
  <si>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</si>
  <si>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</si>
  <si>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</si>
  <si>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</si>
  <si>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</si>
  <si>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</si>
  <si>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</si>
  <si>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</si>
  <si>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</si>
  <si>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</si>
  <si>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</si>
  <si>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</si>
  <si>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</si>
  <si>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</si>
  <si>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</si>
  <si>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</si>
  <si>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</si>
  <si>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</si>
  <si>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</si>
  <si>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</si>
  <si>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</si>
  <si>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</si>
  <si>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</si>
  <si>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</si>
  <si>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</si>
  <si>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</si>
  <si>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</si>
  <si>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</si>
  <si>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</si>
  <si>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</si>
  <si>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</si>
  <si>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</si>
  <si>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</si>
  <si>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</si>
  <si>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</si>
  <si>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</si>
  <si>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</si>
  <si>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</si>
  <si>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</si>
  <si>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</si>
  <si>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</si>
  <si>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</si>
  <si>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</si>
  <si>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</si>
  <si>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</si>
  <si>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</si>
  <si>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</si>
  <si>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</si>
  <si>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</si>
  <si>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</si>
  <si>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</si>
  <si>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</si>
  <si>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</si>
  <si>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</si>
  <si>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</si>
  <si>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</si>
  <si>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</si>
  <si>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</si>
  <si>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</si>
  <si>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</si>
  <si>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</si>
  <si>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</si>
  <si>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</si>
  <si>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</si>
  <si>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</si>
  <si>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</si>
  <si>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</si>
  <si>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</si>
  <si>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</si>
  <si>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</si>
  <si>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</si>
  <si>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</si>
  <si>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</si>
  <si>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</si>
  <si>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</si>
  <si>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</si>
  <si>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</si>
  <si>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</si>
  <si>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</si>
  <si>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</si>
  <si>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</si>
  <si>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</si>
  <si>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</si>
  <si>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</si>
  <si>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</si>
  <si>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</si>
  <si>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</si>
  <si>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</si>
  <si>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</si>
  <si>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</si>
  <si>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</si>
  <si>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</si>
  <si>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</si>
  <si>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</si>
  <si>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</si>
  <si>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</si>
  <si>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</si>
  <si>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</si>
  <si>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</si>
  <si>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</si>
  <si>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</si>
  <si>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</si>
  <si>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</si>
  <si>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</si>
  <si>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</si>
  <si>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</si>
  <si>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</si>
  <si>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</si>
  <si>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</si>
  <si>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</si>
  <si>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</si>
  <si>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</si>
  <si>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</si>
  <si>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</si>
  <si>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</si>
  <si>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</si>
  <si>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</si>
  <si>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</si>
  <si>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</si>
  <si>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</si>
  <si>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</si>
  <si>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</si>
  <si>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</si>
  <si>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</si>
  <si>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</si>
  <si>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</si>
  <si>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</si>
  <si>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</si>
  <si>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</si>
  <si>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</si>
  <si>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</si>
  <si>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</si>
  <si>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</si>
  <si>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</si>
  <si>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</si>
  <si>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</si>
  <si>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</si>
  <si>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</si>
  <si>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</si>
  <si>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</si>
  <si>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</si>
  <si>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</si>
  <si>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</si>
  <si>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</si>
  <si>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</si>
  <si>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</si>
  <si>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</si>
  <si>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</si>
  <si>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</si>
  <si>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</si>
  <si>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</si>
  <si>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</si>
  <si>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</si>
  <si>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</si>
  <si>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</si>
  <si>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</si>
  <si>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</si>
  <si>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</si>
  <si>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</si>
  <si>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</si>
  <si>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</si>
  <si>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</si>
  <si>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</si>
  <si>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</si>
  <si>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</si>
  <si>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</si>
  <si>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</si>
  <si>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</si>
  <si>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</si>
  <si>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</si>
  <si>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</si>
  <si>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</si>
  <si>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</si>
  <si>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</si>
  <si>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</si>
  <si>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</si>
  <si>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</si>
  <si>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</si>
  <si>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</si>
  <si>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</si>
  <si>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</si>
  <si>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</si>
  <si>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</si>
  <si>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</si>
  <si>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</si>
  <si>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</si>
  <si>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</si>
  <si>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</si>
  <si>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</si>
  <si>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</si>
  <si>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</si>
  <si>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</si>
  <si>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</si>
  <si>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</si>
  <si>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</si>
  <si>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</si>
  <si>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</si>
  <si>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</si>
  <si>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</si>
  <si>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</si>
  <si>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</si>
  <si>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</si>
  <si>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</si>
  <si>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</si>
  <si>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</si>
  <si>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誓約書</t>
    <rPh sb="0" eb="3">
      <t>セイヤクショ</t>
    </rPh>
    <phoneticPr fontId="59"/>
  </si>
  <si>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</si>
  <si>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</si>
  <si>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</si>
  <si>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</si>
  <si>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</si>
  <si>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</si>
  <si>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</si>
  <si>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</si>
  <si>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</si>
  <si>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</si>
  <si>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</si>
  <si>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</si>
  <si>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</si>
  <si>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</si>
  <si>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</si>
  <si>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</si>
  <si>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</si>
  <si>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</si>
  <si>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</si>
  <si>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</si>
  <si>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</si>
  <si>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</si>
  <si>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</si>
  <si>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</si>
  <si>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</si>
  <si>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</si>
  <si>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</si>
  <si>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</si>
  <si>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</si>
  <si>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</si>
  <si>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</si>
  <si>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</si>
  <si>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</si>
  <si>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</si>
  <si>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</si>
  <si>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</si>
  <si>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</si>
  <si>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</si>
  <si>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</si>
  <si>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</si>
  <si>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</si>
  <si>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</si>
  <si>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</si>
  <si>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</si>
  <si>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</si>
  <si>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</si>
  <si>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</si>
  <si>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</si>
  <si>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</si>
  <si>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</si>
  <si>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</si>
  <si>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</si>
  <si>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</si>
  <si>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</si>
  <si>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</si>
  <si>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</si>
  <si>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</si>
  <si>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</si>
  <si>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</si>
  <si>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</si>
  <si>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</si>
  <si>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</si>
  <si>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</si>
  <si>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弁護士となる資格を証明する書面（次のいずれか）
①司法修習終了証書コピー（白黒印刷可・等倍サイズ）
②最高裁判所事務総局人事局長名による司法修習終了証明書（登録請求前３か月以内発行のもの）</t>
    </r>
    <r>
      <rPr>
        <sz val="9"/>
        <rFont val="ＭＳ 明朝"/>
        <family val="1"/>
        <charset val="128"/>
      </rPr>
      <t>※原本２通</t>
    </r>
    <rPh sb="16" eb="17">
      <t>ツギ</t>
    </rPh>
    <rPh sb="25" eb="27">
      <t>シホウ</t>
    </rPh>
    <rPh sb="27" eb="29">
      <t>シュウシュウ</t>
    </rPh>
    <rPh sb="29" eb="31">
      <t>シュウリョウ</t>
    </rPh>
    <rPh sb="31" eb="33">
      <t>ショウショ</t>
    </rPh>
    <rPh sb="37" eb="39">
      <t>シロクロ</t>
    </rPh>
    <rPh sb="39" eb="41">
      <t>インサツ</t>
    </rPh>
    <rPh sb="41" eb="42">
      <t>カ</t>
    </rPh>
    <rPh sb="43" eb="45">
      <t>トウバイ</t>
    </rPh>
    <rPh sb="51" eb="56">
      <t>サイコウサイバンショ</t>
    </rPh>
    <rPh sb="56" eb="58">
      <t>ジム</t>
    </rPh>
    <rPh sb="58" eb="60">
      <t>ソウキョク</t>
    </rPh>
    <rPh sb="60" eb="62">
      <t>ジンジ</t>
    </rPh>
    <rPh sb="62" eb="64">
      <t>キョクチョウ</t>
    </rPh>
    <rPh sb="64" eb="65">
      <t>メイ</t>
    </rPh>
    <rPh sb="95" eb="97">
      <t>ゲンポン</t>
    </rPh>
    <rPh sb="98" eb="99">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</si>
  <si>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</si>
  <si>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</si>
  <si>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</si>
  <si>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</si>
  <si>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</si>
  <si>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</si>
  <si>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</si>
  <si>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</si>
  <si>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</si>
  <si>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</si>
  <si>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</si>
  <si>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</si>
  <si>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所属先（左記記載例参照）</t>
    <rPh sb="0" eb="3">
      <t>しょぞくさき</t>
    </rPh>
    <rPh sb="4" eb="6">
      <t>さき</t>
    </rPh>
    <rPh sb="6" eb="8">
      <t>きさい</t>
    </rPh>
    <rPh sb="8" eb="9">
      <t>れい</t>
    </rPh>
    <rPh sb="9" eb="11">
      <t>さんしょう</t>
    </rPh>
    <phoneticPr fontId="2" type="Hiragana"/>
  </si>
  <si>
    <t>←</t>
    <phoneticPr fontId="2" type="Hiragana"/>
  </si>
  <si>
    <t>入会案内添付資料、参照</t>
    <rPh sb="0" eb="2">
      <t>にゅうかい</t>
    </rPh>
    <rPh sb="2" eb="4">
      <t>あんない</t>
    </rPh>
    <rPh sb="4" eb="6">
      <t>てんぷ</t>
    </rPh>
    <rPh sb="6" eb="8">
      <t>しりょう</t>
    </rPh>
    <rPh sb="9" eb="11">
      <t>さんしょう</t>
    </rPh>
    <phoneticPr fontId="2" type="Hiragana"/>
  </si>
  <si>
    <t>２</t>
    <phoneticPr fontId="59"/>
  </si>
  <si>
    <t>【該当者のみ】
旧登録時より、本籍に変更がある方（登録取消し前の弁護士名簿に登録されていた者と同一人であることを証明するために必要）</t>
    <rPh sb="1" eb="4">
      <t>ガイトウシャ</t>
    </rPh>
    <rPh sb="8" eb="9">
      <t>キュウ</t>
    </rPh>
    <rPh sb="9" eb="11">
      <t>トウロク</t>
    </rPh>
    <rPh sb="11" eb="12">
      <t>トキ</t>
    </rPh>
    <rPh sb="15" eb="17">
      <t>ホンセキ</t>
    </rPh>
    <rPh sb="18" eb="20">
      <t>ヘンコウ</t>
    </rPh>
    <rPh sb="23" eb="24">
      <t>カタ</t>
    </rPh>
    <rPh sb="25" eb="27">
      <t>トウロク</t>
    </rPh>
    <rPh sb="27" eb="29">
      <t>トリケシ</t>
    </rPh>
    <rPh sb="30" eb="31">
      <t>マエ</t>
    </rPh>
    <rPh sb="32" eb="35">
      <t>ベンゴシ</t>
    </rPh>
    <rPh sb="35" eb="37">
      <t>メイボ</t>
    </rPh>
    <rPh sb="38" eb="40">
      <t>トウロク</t>
    </rPh>
    <rPh sb="45" eb="46">
      <t>モノ</t>
    </rPh>
    <rPh sb="47" eb="49">
      <t>ドウイツ</t>
    </rPh>
    <rPh sb="49" eb="50">
      <t>ヒト</t>
    </rPh>
    <rPh sb="56" eb="58">
      <t>ショウメイ</t>
    </rPh>
    <rPh sb="63" eb="65">
      <t>ヒツヨウ</t>
    </rPh>
    <phoneticPr fontId="59"/>
  </si>
  <si>
    <t>再登録</t>
    <rPh sb="0" eb="1">
      <t>サイ</t>
    </rPh>
    <rPh sb="1" eb="3">
      <t>トウロク</t>
    </rPh>
    <phoneticPr fontId="35"/>
  </si>
  <si>
    <t>有</t>
    <rPh sb="0" eb="1">
      <t>アリ</t>
    </rPh>
    <phoneticPr fontId="59"/>
  </si>
  <si>
    <r>
      <rPr>
        <sz val="11"/>
        <color rgb="FF000000"/>
        <rFont val="ＭＳ 明朝"/>
        <family val="1"/>
        <charset val="128"/>
      </rPr>
      <t>③</t>
    </r>
    <r>
      <rPr>
        <sz val="11"/>
        <color indexed="8"/>
        <rFont val="HGSｺﾞｼｯｸE"/>
        <family val="3"/>
        <charset val="128"/>
      </rPr>
      <t>登録番号（全て）
　</t>
    </r>
    <r>
      <rPr>
        <sz val="9"/>
        <color rgb="FF000000"/>
        <rFont val="HGSｺﾞｼｯｸE"/>
        <family val="3"/>
        <charset val="128"/>
      </rPr>
      <t>※複数ある場合の入力形式
　【例】●●●●●，▲▲▲▲▲</t>
    </r>
    <rPh sb="1" eb="5">
      <t>とうろくばんごう</t>
    </rPh>
    <rPh sb="6" eb="7">
      <t>すべ</t>
    </rPh>
    <rPh sb="12" eb="14">
      <t>ふくすう</t>
    </rPh>
    <rPh sb="16" eb="18">
      <t>ばあい</t>
    </rPh>
    <rPh sb="19" eb="21">
      <t>にゅうりょく</t>
    </rPh>
    <rPh sb="21" eb="23">
      <t>けいしき</t>
    </rPh>
    <rPh sb="26" eb="27">
      <t>れい</t>
    </rPh>
    <phoneticPr fontId="2" type="Hiragana"/>
  </si>
  <si>
    <t>【該当者のみ】⑩</t>
    <rPh sb="1" eb="4">
      <t>ガイトウシャ</t>
    </rPh>
    <phoneticPr fontId="59"/>
  </si>
  <si>
    <t>（</t>
    <phoneticPr fontId="59"/>
  </si>
  <si>
    <t>第６</t>
    <rPh sb="0" eb="1">
      <t>ダイ</t>
    </rPh>
    <phoneticPr fontId="59"/>
  </si>
  <si>
    <t>マンション・ビル名・部屋番号</t>
    <rPh sb="8" eb="9">
      <t>メイ</t>
    </rPh>
    <rPh sb="10" eb="14">
      <t>ヘヤバンゴウ</t>
    </rPh>
    <phoneticPr fontId="4"/>
  </si>
  <si>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4" eb="255">
      <t>ショウ</t>
    </rPh>
    <rPh sb="257" eb="259">
      <t>ショルイ</t>
    </rPh>
    <rPh sb="261" eb="264">
      <t>ショクムジョウ</t>
    </rPh>
    <rPh sb="265" eb="267">
      <t>シメイ</t>
    </rPh>
    <rPh sb="268" eb="270">
      <t>シヨウ</t>
    </rPh>
    <rPh sb="276" eb="277">
      <t>モノ</t>
    </rPh>
    <rPh sb="283" eb="286">
      <t>ショクムジョウ</t>
    </rPh>
    <rPh sb="287" eb="289">
      <t>シメイ</t>
    </rPh>
    <rPh sb="290" eb="293">
      <t>トドケデショ</t>
    </rPh>
    <rPh sb="294" eb="296">
      <t>シヨウ</t>
    </rPh>
    <rPh sb="296" eb="298">
      <t>キョカ</t>
    </rPh>
    <rPh sb="298" eb="301">
      <t>シンセイショ</t>
    </rPh>
    <rPh sb="302" eb="303">
      <t>ダイ</t>
    </rPh>
    <rPh sb="304" eb="305">
      <t>ゴウ</t>
    </rPh>
    <rPh sb="305" eb="307">
      <t>ショシキ</t>
    </rPh>
    <rPh sb="309" eb="310">
      <t>アワ</t>
    </rPh>
    <rPh sb="312" eb="314">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</si>
  <si>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2" eb="14">
      <t>バンゴウ</t>
    </rPh>
    <rPh sb="14" eb="15">
      <t>・</t>
    </rPh>
    <rPh sb="15" eb="17">
      <t>キギョウ</t>
    </rPh>
    <rPh sb="17" eb="18">
      <t>メイ</t>
    </rPh>
    <rPh sb="19" eb="20">
      <t>トウ</t>
    </rPh>
    <rPh sb="25" eb="27">
      <t>ヒョウキ</t>
    </rPh>
    <rPh sb="46" eb="48">
      <t>ニュウリョク</t>
    </rPh>
    <phoneticPr fontId="4"/>
  </si>
  <si>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</si>
  <si>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</si>
  <si>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</si>
  <si>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次のいずれかを提出。
①登録取消し時に日弁連が発行した「弁護士名簿登録取消し通知」の写し
②登録取消し前の弁護士名簿に登録されていた本籍を確認できる戸籍謄本又は除籍謄本の原本。
　除籍謄本の場合、現在の戸籍謄本記載の「改製日（編成日）」と当該除籍謄本記載の「転籍日」が繋がっているかを確認し、繋がっていない場合は、その間を繋ぐ除籍謄本の原本も添付。</t>
    <rPh sb="0" eb="1">
      <t>ツギ</t>
    </rPh>
    <rPh sb="7" eb="9">
      <t>テイシュツ</t>
    </rPh>
    <rPh sb="12" eb="14">
      <t>トウロク</t>
    </rPh>
    <rPh sb="14" eb="16">
      <t>トリケシ</t>
    </rPh>
    <rPh sb="17" eb="18">
      <t>トキ</t>
    </rPh>
    <rPh sb="19" eb="22">
      <t>ニチベンレン</t>
    </rPh>
    <rPh sb="23" eb="25">
      <t>ハッコウ</t>
    </rPh>
    <rPh sb="28" eb="31">
      <t>ベンゴシ</t>
    </rPh>
    <rPh sb="31" eb="33">
      <t>メイボ</t>
    </rPh>
    <rPh sb="33" eb="35">
      <t>トウロク</t>
    </rPh>
    <rPh sb="35" eb="37">
      <t>トリケシ</t>
    </rPh>
    <rPh sb="38" eb="40">
      <t>ツウチ</t>
    </rPh>
    <rPh sb="42" eb="43">
      <t>ウツ</t>
    </rPh>
    <rPh sb="46" eb="48">
      <t>トウロク</t>
    </rPh>
    <rPh sb="48" eb="50">
      <t>トリケシ</t>
    </rPh>
    <rPh sb="51" eb="52">
      <t>マエ</t>
    </rPh>
    <rPh sb="53" eb="56">
      <t>ベンゴシ</t>
    </rPh>
    <rPh sb="56" eb="58">
      <t>メイボ</t>
    </rPh>
    <rPh sb="59" eb="61">
      <t>トウロク</t>
    </rPh>
    <rPh sb="66" eb="68">
      <t>ホンセキ</t>
    </rPh>
    <rPh sb="69" eb="71">
      <t>カクニン</t>
    </rPh>
    <rPh sb="74" eb="78">
      <t>コセキトウホン</t>
    </rPh>
    <rPh sb="78" eb="79">
      <t>マタ</t>
    </rPh>
    <rPh sb="80" eb="82">
      <t>ジョセキ</t>
    </rPh>
    <rPh sb="82" eb="84">
      <t>トウホン</t>
    </rPh>
    <rPh sb="85" eb="87">
      <t>ゲンポン</t>
    </rPh>
    <rPh sb="90" eb="94">
      <t>ジョセキトウホン</t>
    </rPh>
    <rPh sb="95" eb="97">
      <t>バアイ</t>
    </rPh>
    <rPh sb="98" eb="100">
      <t>ゲンザイ</t>
    </rPh>
    <rPh sb="101" eb="105">
      <t>コセキトウホン</t>
    </rPh>
    <rPh sb="105" eb="107">
      <t>キサイ</t>
    </rPh>
    <rPh sb="109" eb="110">
      <t>アラタ</t>
    </rPh>
    <rPh sb="165" eb="167">
      <t>トウホン</t>
    </rPh>
    <rPh sb="168" eb="170">
      <t>ゲンポン</t>
    </rPh>
    <phoneticPr fontId="59"/>
  </si>
  <si>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t>
    </r>
    <r>
      <rPr>
        <sz val="11"/>
        <color indexed="8"/>
        <rFont val="HGSｺﾞｼｯｸE"/>
        <family val="1"/>
        <charset val="128"/>
      </rPr>
      <t xml:space="preserve">
【例1】
</t>
    </r>
    <r>
      <rPr>
        <sz val="10"/>
        <color rgb="FF000000"/>
        <rFont val="HGSｺﾞｼｯｸE"/>
        <family val="3"/>
        <charset val="128"/>
      </rPr>
      <t xml:space="preserve">期間：弁護士登録、●●弁護士会
期間：●●法律事務所
期間：●●株式会社
期間：●●区役所
期間：●●弁護士会に登録換え、弁護士登録　　　　
　　　取消し（海外赴任のため）
期間：●●法律事務所
期間：●●株式会社
期間：弁護士再登録、●●弁護士会
期間：●●法律事務所
期間：●●法律事務所
期間：●●弁護士会に登録換え
期間：●●法律事務所
【例2】元判事補、元判事、元検事、元公証人の場合
期間：判事補
期間：●●裁判所
期間：●●裁判所
期間：判事（依願・定年退官）
期間：●●裁判所
期間：●●裁判所
期間：公証人、●●公証役場
期間：弁護士登録、●●弁護士会、弁護士登録取消し（弁護士資格が必要のない業務に転職したため）
期間：●●法律事務所
</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7" eb="68">
      <t>レイ</t>
    </rPh>
    <rPh sb="71" eb="73">
      <t>キカン</t>
    </rPh>
    <rPh sb="74" eb="77">
      <t>ベンゴシ</t>
    </rPh>
    <rPh sb="77" eb="79">
      <t>トウロク</t>
    </rPh>
    <rPh sb="82" eb="86">
      <t>ベンゴシカイ</t>
    </rPh>
    <rPh sb="87" eb="89">
      <t>キカン</t>
    </rPh>
    <rPh sb="92" eb="94">
      <t>ホウリツ</t>
    </rPh>
    <rPh sb="94" eb="97">
      <t>ジムショ</t>
    </rPh>
    <rPh sb="98" eb="100">
      <t>キカン</t>
    </rPh>
    <rPh sb="103" eb="107">
      <t>カブシキカイシャ</t>
    </rPh>
    <rPh sb="108" eb="110">
      <t>キカン</t>
    </rPh>
    <rPh sb="113" eb="116">
      <t>クヤクショ</t>
    </rPh>
    <rPh sb="117" eb="119">
      <t>キカン</t>
    </rPh>
    <rPh sb="122" eb="126">
      <t>ベンゴシカイ</t>
    </rPh>
    <rPh sb="127" eb="130">
      <t>トウロクガ</t>
    </rPh>
    <rPh sb="132" eb="135">
      <t>ベンゴシ</t>
    </rPh>
    <rPh sb="135" eb="137">
      <t>トウロク</t>
    </rPh>
    <rPh sb="145" eb="147">
      <t>トリケシ</t>
    </rPh>
    <rPh sb="149" eb="151">
      <t>カイガイ</t>
    </rPh>
    <rPh sb="151" eb="153">
      <t>フニン</t>
    </rPh>
    <rPh sb="158" eb="160">
      <t>キカン</t>
    </rPh>
    <rPh sb="163" eb="165">
      <t>ホウリツ</t>
    </rPh>
    <rPh sb="165" eb="168">
      <t>ジムショ</t>
    </rPh>
    <rPh sb="169" eb="171">
      <t>キカン</t>
    </rPh>
    <rPh sb="174" eb="176">
      <t>カブシキ</t>
    </rPh>
    <rPh sb="176" eb="178">
      <t>カイシャ</t>
    </rPh>
    <rPh sb="179" eb="181">
      <t>キカン</t>
    </rPh>
    <rPh sb="182" eb="185">
      <t>ベンゴシ</t>
    </rPh>
    <rPh sb="185" eb="188">
      <t>サイトウロク</t>
    </rPh>
    <rPh sb="191" eb="195">
      <t>ベンゴシカイ</t>
    </rPh>
    <rPh sb="196" eb="198">
      <t>キカン</t>
    </rPh>
    <rPh sb="201" eb="203">
      <t>ホウリツ</t>
    </rPh>
    <rPh sb="203" eb="206">
      <t>ジムショ</t>
    </rPh>
    <rPh sb="207" eb="209">
      <t>キカン</t>
    </rPh>
    <rPh sb="212" eb="214">
      <t>ホウリツ</t>
    </rPh>
    <rPh sb="214" eb="217">
      <t>ジムショ</t>
    </rPh>
    <rPh sb="218" eb="220">
      <t>キカン</t>
    </rPh>
    <rPh sb="223" eb="227">
      <t>ベンゴシカイ</t>
    </rPh>
    <rPh sb="228" eb="231">
      <t>トウロクガ</t>
    </rPh>
    <rPh sb="233" eb="235">
      <t>キカン</t>
    </rPh>
    <rPh sb="238" eb="240">
      <t>ホウリツ</t>
    </rPh>
    <rPh sb="240" eb="243">
      <t>ジムショ</t>
    </rPh>
    <rPh sb="246" eb="247">
      <t>レイ</t>
    </rPh>
    <rPh sb="249" eb="250">
      <t>モト</t>
    </rPh>
    <rPh sb="250" eb="253">
      <t>ハンジホ</t>
    </rPh>
    <rPh sb="254" eb="255">
      <t>モト</t>
    </rPh>
    <rPh sb="255" eb="257">
      <t>ハンジ</t>
    </rPh>
    <rPh sb="258" eb="259">
      <t>モト</t>
    </rPh>
    <rPh sb="259" eb="261">
      <t>ケンジ</t>
    </rPh>
    <rPh sb="262" eb="263">
      <t>モト</t>
    </rPh>
    <rPh sb="263" eb="266">
      <t>コウショウニン</t>
    </rPh>
    <rPh sb="267" eb="269">
      <t>バアイ</t>
    </rPh>
    <rPh sb="270" eb="272">
      <t>キカン</t>
    </rPh>
    <rPh sb="273" eb="276">
      <t>ハンジホ</t>
    </rPh>
    <rPh sb="277" eb="279">
      <t>キカン</t>
    </rPh>
    <rPh sb="282" eb="285">
      <t>サイバンショ</t>
    </rPh>
    <rPh sb="286" eb="288">
      <t>キカン</t>
    </rPh>
    <rPh sb="291" eb="294">
      <t>サイバンショ</t>
    </rPh>
    <rPh sb="295" eb="297">
      <t>キカン</t>
    </rPh>
    <rPh sb="298" eb="300">
      <t>ハンジ</t>
    </rPh>
    <rPh sb="301" eb="303">
      <t>イガン</t>
    </rPh>
    <rPh sb="304" eb="306">
      <t>テイネン</t>
    </rPh>
    <rPh sb="306" eb="308">
      <t>タイカン</t>
    </rPh>
    <rPh sb="310" eb="312">
      <t>キカン</t>
    </rPh>
    <rPh sb="319" eb="321">
      <t>キカン</t>
    </rPh>
    <rPh sb="324" eb="327">
      <t>サイバンショ</t>
    </rPh>
    <rPh sb="328" eb="330">
      <t>キカン</t>
    </rPh>
    <rPh sb="331" eb="334">
      <t>コウショウニン</t>
    </rPh>
    <rPh sb="342" eb="344">
      <t>キカン</t>
    </rPh>
    <rPh sb="345" eb="348">
      <t>ベンゴシ</t>
    </rPh>
    <rPh sb="348" eb="350">
      <t>トウロク</t>
    </rPh>
    <rPh sb="358" eb="361">
      <t>ベンゴシ</t>
    </rPh>
    <rPh sb="361" eb="363">
      <t>トウロク</t>
    </rPh>
    <rPh sb="363" eb="365">
      <t>トリケシ</t>
    </rPh>
    <rPh sb="367" eb="370">
      <t>ベンゴシ</t>
    </rPh>
    <rPh sb="370" eb="372">
      <t>シカク</t>
    </rPh>
    <rPh sb="373" eb="375">
      <t>ヒツヨウ</t>
    </rPh>
    <rPh sb="378" eb="380">
      <t>ギョウム</t>
    </rPh>
    <rPh sb="381" eb="383">
      <t>テンショク</t>
    </rPh>
    <rPh sb="389" eb="391">
      <t>キカン</t>
    </rPh>
    <rPh sb="394" eb="396">
      <t>ホウリツ</t>
    </rPh>
    <rPh sb="396" eb="399">
      <t>ジムショ</t>
    </rPh>
    <phoneticPr fontId="2"/>
  </si>
  <si>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</si>
  <si>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</si>
  <si>
    <r>
      <t>前回弁護士登録を取り消した理由</t>
    </r>
    <r>
      <rPr>
        <sz val="10"/>
        <color rgb="FFFF0000"/>
        <rFont val="HGSｺﾞｼｯｸE"/>
        <family val="3"/>
        <charset val="128"/>
      </rPr>
      <t>（ご病気で退会された方は、復職可能である旨の医師の診断書を添付。）</t>
    </r>
    <rPh sb="0" eb="2">
      <t>ゼンカイ</t>
    </rPh>
    <rPh sb="2" eb="5">
      <t>ベンゴシ</t>
    </rPh>
    <rPh sb="5" eb="7">
      <t>トウロク</t>
    </rPh>
    <rPh sb="8" eb="9">
      <t>ト</t>
    </rPh>
    <rPh sb="10" eb="11">
      <t>ケ</t>
    </rPh>
    <rPh sb="13" eb="15">
      <t>リユウ</t>
    </rPh>
    <rPh sb="17" eb="19">
      <t>ビョウキ</t>
    </rPh>
    <rPh sb="20" eb="22">
      <t>タイカイ</t>
    </rPh>
    <rPh sb="25" eb="26">
      <t>カタ</t>
    </rPh>
    <rPh sb="28" eb="30">
      <t>フクショク</t>
    </rPh>
    <rPh sb="30" eb="32">
      <t>カノウ</t>
    </rPh>
    <rPh sb="35" eb="36">
      <t>ムネ</t>
    </rPh>
    <rPh sb="37" eb="39">
      <t>イシ</t>
    </rPh>
    <rPh sb="40" eb="43">
      <t>シンダンショ</t>
    </rPh>
    <rPh sb="44" eb="46">
      <t>テンプ</t>
    </rPh>
    <phoneticPr fontId="59"/>
  </si>
  <si>
    <r>
      <t xml:space="preserve">※該当する☐の上をマウスでクリックすると☑が入ります。
</t>
    </r>
    <r>
      <rPr>
        <b/>
        <sz val="12"/>
        <color rgb="FFFF0000"/>
        <rFont val="ＭＳ 明朝"/>
        <family val="1"/>
        <charset val="128"/>
      </rPr>
      <t>※☐以外の欄は、セルに入力するか、印刷後に手書きでご記入ください。</t>
    </r>
    <phoneticPr fontId="59"/>
  </si>
  <si>
    <t>【注意事項】</t>
    <rPh sb="1" eb="5">
      <t>チュウイジコウ</t>
    </rPh>
    <phoneticPr fontId="59"/>
  </si>
  <si>
    <t>・コピーを貼付してください（原本を貼付しないでください。）</t>
    <phoneticPr fontId="59"/>
  </si>
  <si>
    <t>・サイズが大きい場合は、適宜切り取るなどして貼付してください</t>
    <rPh sb="5" eb="6">
      <t>オオ</t>
    </rPh>
    <rPh sb="8" eb="10">
      <t>バアイ</t>
    </rPh>
    <rPh sb="12" eb="14">
      <t>テキギ</t>
    </rPh>
    <rPh sb="14" eb="15">
      <t>キ</t>
    </rPh>
    <rPh sb="16" eb="17">
      <t>ト</t>
    </rPh>
    <rPh sb="22" eb="24">
      <t>チョウフ</t>
    </rPh>
    <phoneticPr fontId="59"/>
  </si>
  <si>
    <t>・ホチキスは使用せず、のり等で貼付してください</t>
    <rPh sb="6" eb="8">
      <t>シヨウ</t>
    </rPh>
    <rPh sb="13" eb="14">
      <t>トウ</t>
    </rPh>
    <rPh sb="15" eb="17">
      <t>チョウフ</t>
    </rPh>
    <phoneticPr fontId="59"/>
  </si>
  <si>
    <t>任期付き公務員就任のため。</t>
    <rPh sb="0" eb="3">
      <t>ニンキツ</t>
    </rPh>
    <rPh sb="4" eb="9">
      <t>コウムインシュウニン</t>
    </rPh>
    <phoneticPr fontId="59"/>
  </si>
  <si>
    <t>2025/9/1　任期付き公務員の任期満了に伴い退職予定</t>
    <rPh sb="9" eb="12">
      <t>ニンキツ</t>
    </rPh>
    <rPh sb="13" eb="16">
      <t>コウムイン</t>
    </rPh>
    <rPh sb="17" eb="21">
      <t>ニンキマンリョウ</t>
    </rPh>
    <phoneticPr fontId="59"/>
  </si>
  <si>
    <t>規則（※１）第２条</t>
    <rPh sb="0" eb="2">
      <t>キソク</t>
    </rPh>
    <rPh sb="6" eb="7">
      <t>ダイ</t>
    </rPh>
    <rPh sb="8" eb="9">
      <t>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</si>
</sst>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9"/>
      <color rgb="FF000000"/>
      <name val="HGSｺﾞｼｯｸE"/>
      <family val="3"/>
      <charset val="128"/>
    </font>
    <font>
      <sz val="10"/>
      <color rgb="FF000000"/>
      <name val="HGSｺﾞｼｯｸE"/>
      <family val="3"/>
      <charset val="128"/>
    </font>
    <font>
      <sz val="14"/>
      <color theme="1"/>
      <name val="ＭＳ Ｐ明朝"/>
      <family val="1"/>
      <charset val="128"/>
    </font>
    <font>
      <sz val="9"/>
      <name val="HGSｺﾞｼｯｸE"/>
      <family val="3"/>
      <charset val="128"/>
    </font>
    <font>
      <sz val="9"/>
      <color theme="1"/>
      <name val="ＭＳ 明朝"/>
      <family val="1"/>
      <charset val="128"/>
    </font>
    <font>
      <b/>
      <u/>
      <sz val="11"/>
      <color theme="1"/>
      <name val="ＭＳ 明朝"/>
      <family val="1"/>
      <charset val="128"/>
    </font>
    <font>
      <sz val="10"/>
      <color rgb="FFFF0000"/>
      <name val="HGSｺﾞｼｯｸE"/>
      <family val="3"/>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57">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55">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09" fillId="0" borderId="0" xfId="0" applyFont="1">
      <alignment vertical="center"/>
    </xf>
    <xf numFmtId="0" fontId="0" fillId="0" borderId="133" xfId="0" applyBorder="1">
      <alignment vertical="center"/>
    </xf>
    <xf numFmtId="0" fontId="0" fillId="0" borderId="59" xfId="0" applyBorder="1">
      <alignment vertical="center"/>
    </xf>
    <xf numFmtId="0" fontId="0" fillId="0" borderId="134" xfId="0" applyBorder="1">
      <alignment vertical="center"/>
    </xf>
    <xf numFmtId="0" fontId="0" fillId="0" borderId="98" xfId="0" applyBorder="1">
      <alignment vertical="center"/>
    </xf>
    <xf numFmtId="0" fontId="0" fillId="0" borderId="127" xfId="0" applyBorder="1">
      <alignment vertical="center"/>
    </xf>
    <xf numFmtId="0" fontId="0" fillId="0" borderId="135" xfId="0" applyBorder="1">
      <alignment vertical="center"/>
    </xf>
    <xf numFmtId="0" fontId="0" fillId="0" borderId="60" xfId="0" applyBorder="1">
      <alignment vertical="center"/>
    </xf>
    <xf numFmtId="0" fontId="0" fillId="0" borderId="136" xfId="0" applyBorder="1">
      <alignment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49" fontId="44" fillId="0" borderId="131"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2" fillId="0" borderId="38"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26" fillId="0" borderId="0" xfId="0" applyFont="1">
      <alignment vertical="center"/>
    </xf>
    <xf numFmtId="0" fontId="125" fillId="18" borderId="33" xfId="0" applyFont="1" applyFill="1" applyBorder="1" applyAlignment="1">
      <alignment horizontal="center" vertical="center"/>
    </xf>
    <xf numFmtId="180" fontId="125" fillId="18" borderId="33"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3" xfId="0" applyNumberFormat="1" applyFont="1" applyBorder="1" applyAlignment="1">
      <alignment horizontal="right" vertical="center"/>
    </xf>
    <xf numFmtId="180" fontId="125"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3"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50" xfId="15" applyFont="1" applyFill="1" applyBorder="1" applyAlignment="1" applyProtection="1">
      <alignment horizontal="left" vertical="center"/>
      <protection locked="0"/>
    </xf>
    <xf numFmtId="0" fontId="61" fillId="11" borderId="151" xfId="0" applyFont="1" applyFill="1" applyBorder="1" applyProtection="1">
      <alignment vertical="center"/>
      <protection locked="0"/>
    </xf>
    <xf numFmtId="0" fontId="73" fillId="11" borderId="151"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3" fillId="0" borderId="152"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48" xfId="15" applyFont="1" applyFill="1" applyBorder="1" applyAlignment="1" applyProtection="1">
      <alignment horizontal="left" vertical="center"/>
    </xf>
    <xf numFmtId="0" fontId="61" fillId="15" borderId="149" xfId="0" applyFont="1" applyFill="1" applyBorder="1" applyProtection="1">
      <alignment vertical="center"/>
    </xf>
    <xf numFmtId="0" fontId="73" fillId="15" borderId="149" xfId="15" applyFont="1" applyFill="1" applyBorder="1" applyAlignment="1" applyProtection="1">
      <alignment vertical="center"/>
    </xf>
    <xf numFmtId="0" fontId="61" fillId="15" borderId="147" xfId="0" applyFont="1" applyFill="1" applyBorder="1" applyProtection="1">
      <alignment vertical="center"/>
    </xf>
    <xf numFmtId="176" fontId="73" fillId="15" borderId="147" xfId="15" applyNumberFormat="1" applyFont="1" applyFill="1" applyBorder="1" applyAlignment="1" applyProtection="1">
      <alignment horizontal="left" vertical="center" justifyLastLine="1"/>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0" fillId="20" borderId="33" xfId="0" applyFont="1" applyFill="1" applyBorder="1" applyAlignment="1">
      <alignment horizontal="center" vertical="center" wrapText="1"/>
    </xf>
    <xf numFmtId="0" fontId="114" fillId="20" borderId="33" xfId="0" applyFont="1" applyFill="1" applyBorder="1" applyAlignment="1">
      <alignment horizontal="center" vertical="center" wrapText="1"/>
    </xf>
    <xf numFmtId="0" fontId="139" fillId="20" borderId="33" xfId="0" applyFont="1" applyFill="1" applyBorder="1" applyAlignment="1">
      <alignment horizontal="center" vertical="center"/>
    </xf>
    <xf numFmtId="0" fontId="142" fillId="20" borderId="33"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4" fillId="0" borderId="33" xfId="0" applyFont="1" applyBorder="1" applyAlignment="1">
      <alignment horizontal="left" vertical="center" wrapText="1"/>
    </xf>
    <xf numFmtId="0" fontId="45" fillId="0" borderId="2" xfId="0" applyFont="1" applyFill="1" applyBorder="1" applyAlignment="1">
      <alignment horizontal="left" vertical="center"/>
    </xf>
    <xf numFmtId="0" fontId="45" fillId="0" borderId="0" xfId="0" applyFont="1" applyFill="1" applyAlignment="1" applyProtection="1">
      <alignment horizontal="righ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0" fillId="0" borderId="0" xfId="0" applyAlignment="1" applyProtection="1">
      <alignment vertical="center"/>
    </xf>
    <xf numFmtId="0" fontId="108" fillId="0" borderId="0" xfId="0" applyFont="1" applyFill="1" applyProtection="1">
      <alignment vertical="center"/>
    </xf>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xf numFmtId="0" fontId="84" fillId="0" borderId="0" xfId="0" applyFont="1" applyAlignment="1">
      <alignment horizontal="left" vertical="center"/>
    </xf>
    <xf numFmtId="49" fontId="80" fillId="0" borderId="21" xfId="0" applyNumberFormat="1" applyFont="1" applyBorder="1" applyAlignment="1">
      <alignment horizontal="center" vertical="center"/>
    </xf>
    <xf numFmtId="49" fontId="80" fillId="0" borderId="10" xfId="0" applyNumberFormat="1" applyFont="1" applyBorder="1" applyAlignment="1">
      <alignment horizontal="center" vertical="center"/>
    </xf>
    <xf numFmtId="49" fontId="80" fillId="0" borderId="0" xfId="0" applyNumberFormat="1" applyFont="1" applyAlignment="1">
      <alignment horizontal="center" vertical="center"/>
    </xf>
    <xf numFmtId="49" fontId="66" fillId="0" borderId="0" xfId="0" applyNumberFormat="1" applyFont="1" applyAlignment="1">
      <alignment horizontal="center" vertical="center"/>
    </xf>
    <xf numFmtId="0" fontId="74" fillId="15" borderId="16" xfId="15" applyFont="1" applyFill="1" applyBorder="1" applyAlignment="1" applyProtection="1">
      <alignment horizontal="left" vertical="center"/>
    </xf>
    <xf numFmtId="0" fontId="74" fillId="15" borderId="146" xfId="15" applyFont="1" applyFill="1" applyBorder="1" applyAlignment="1" applyProtection="1">
      <alignment horizontal="left" vertical="center"/>
    </xf>
    <xf numFmtId="183" fontId="73" fillId="0" borderId="84" xfId="0" applyNumberFormat="1" applyFont="1" applyFill="1"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Border="1" applyAlignment="1" applyProtection="1">
      <alignment horizontal="center" vertical="center"/>
      <protection locked="0"/>
    </xf>
    <xf numFmtId="49" fontId="80" fillId="0" borderId="10" xfId="0" applyNumberFormat="1" applyFont="1" applyBorder="1" applyAlignment="1" applyProtection="1">
      <alignment horizontal="center" vertical="center"/>
      <protection locked="0"/>
    </xf>
    <xf numFmtId="49" fontId="80" fillId="0" borderId="21" xfId="0" applyNumberFormat="1" applyFont="1" applyBorder="1" applyAlignment="1" applyProtection="1">
      <alignment horizontal="center" vertical="center"/>
      <protection locked="0"/>
    </xf>
    <xf numFmtId="49" fontId="80" fillId="0" borderId="22" xfId="0" applyNumberFormat="1" applyFont="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9" xfId="0" applyFont="1" applyFill="1" applyBorder="1" applyAlignment="1" applyProtection="1">
      <alignment horizontal="center" vertical="center"/>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73" fillId="0" borderId="23" xfId="0" applyFont="1" applyFill="1" applyBorder="1" applyAlignment="1" applyProtection="1">
      <alignment horizontal="left" vertical="center" wrapText="1"/>
      <protection locked="0"/>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0" fontId="72" fillId="21" borderId="21"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36" xfId="0" applyNumberFormat="1" applyFont="1" applyBorder="1" applyAlignment="1" applyProtection="1">
      <alignment horizontal="center" vertical="center"/>
      <protection locked="0"/>
    </xf>
    <xf numFmtId="49" fontId="80" fillId="0" borderId="0" xfId="0" applyNumberFormat="1" applyFont="1" applyAlignment="1" applyProtection="1">
      <alignment horizontal="center" vertical="center"/>
      <protection locked="0"/>
    </xf>
    <xf numFmtId="49" fontId="80" fillId="0" borderId="8" xfId="0" applyNumberFormat="1" applyFont="1" applyBorder="1" applyAlignment="1" applyProtection="1">
      <alignment horizontal="center" vertical="center"/>
      <protection locked="0"/>
    </xf>
    <xf numFmtId="49" fontId="8" fillId="5" borderId="1" xfId="0" applyNumberFormat="1" applyFont="1" applyFill="1" applyBorder="1" applyAlignment="1" applyProtection="1">
      <alignment horizontal="center" vertical="center" textRotation="255" shrinkToFit="1"/>
      <protection locked="0"/>
    </xf>
    <xf numFmtId="49" fontId="138"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49" fontId="138"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49" fontId="137"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49" fontId="66" fillId="0" borderId="1" xfId="0" applyNumberFormat="1" applyFont="1" applyBorder="1" applyAlignment="1" applyProtection="1">
      <alignment horizontal="center" vertical="center"/>
      <protection locked="0"/>
    </xf>
    <xf numFmtId="49" fontId="66" fillId="0" borderId="0" xfId="0" applyNumberFormat="1" applyFont="1" applyAlignment="1" applyProtection="1">
      <alignment horizontal="center" vertical="center"/>
      <protection locked="0"/>
    </xf>
    <xf numFmtId="49" fontId="66" fillId="0" borderId="8" xfId="0" applyNumberFormat="1" applyFont="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Protection="1">
      <alignment vertical="center"/>
      <protection locked="0"/>
    </xf>
    <xf numFmtId="0" fontId="80" fillId="0" borderId="15" xfId="0" applyFont="1" applyBorder="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Border="1" applyProtection="1">
      <alignment vertical="center"/>
      <protection locked="0"/>
    </xf>
    <xf numFmtId="49" fontId="80" fillId="0" borderId="10" xfId="0" applyNumberFormat="1" applyFont="1" applyBorder="1" applyProtection="1">
      <alignment vertical="center"/>
      <protection locked="0"/>
    </xf>
    <xf numFmtId="49" fontId="80" fillId="0" borderId="15" xfId="0" applyNumberFormat="1" applyFont="1" applyBorder="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80" fillId="0" borderId="21" xfId="0" applyNumberFormat="1" applyFont="1" applyFill="1" applyBorder="1" applyAlignment="1" applyProtection="1">
      <alignment horizontal="center" vertical="center"/>
      <protection locked="0"/>
    </xf>
    <xf numFmtId="49" fontId="80" fillId="0" borderId="22" xfId="0" applyNumberFormat="1" applyFont="1" applyFill="1" applyBorder="1" applyAlignment="1" applyProtection="1">
      <alignment horizontal="center" vertical="center"/>
      <protection locked="0"/>
    </xf>
    <xf numFmtId="0" fontId="136" fillId="21" borderId="72"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30" xfId="0" applyNumberFormat="1" applyFill="1" applyBorder="1" applyAlignment="1" applyProtection="1">
      <alignment horizontal="center" vertical="center"/>
      <protection locked="0"/>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Font="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0" fontId="138"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66" fillId="0" borderId="6" xfId="0" applyNumberFormat="1" applyFont="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1" xfId="0" applyNumberFormat="1" applyFont="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66" fillId="0" borderId="52" xfId="0" applyFont="1" applyBorder="1" applyAlignment="1" applyProtection="1">
      <alignment horizontal="center" vertical="center"/>
      <protection locked="0"/>
    </xf>
    <xf numFmtId="0" fontId="66" fillId="0" borderId="21" xfId="0" applyFont="1" applyBorder="1" applyAlignment="1" applyProtection="1">
      <alignment horizontal="center" vertical="center"/>
      <protection locked="0"/>
    </xf>
    <xf numFmtId="0" fontId="66" fillId="0" borderId="22" xfId="0" applyFont="1" applyBorder="1" applyAlignment="1" applyProtection="1">
      <alignment horizontal="center" vertical="center"/>
      <protection locked="0"/>
    </xf>
    <xf numFmtId="0" fontId="66" fillId="0" borderId="10" xfId="0" applyFont="1" applyBorder="1" applyAlignment="1" applyProtection="1">
      <alignment horizontal="center" vertical="center"/>
      <protection locked="0"/>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0" fontId="66" fillId="0" borderId="54" xfId="0" applyFont="1" applyBorder="1" applyAlignment="1" applyProtection="1">
      <alignment horizontal="center" vertical="center"/>
      <protection locked="0"/>
    </xf>
    <xf numFmtId="0" fontId="66" fillId="0" borderId="11" xfId="0" applyFont="1" applyBorder="1" applyAlignment="1" applyProtection="1">
      <alignment horizontal="center" vertical="center"/>
      <protection locked="0"/>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49" fontId="80" fillId="0" borderId="37" xfId="0" applyNumberFormat="1" applyFont="1" applyBorder="1" applyAlignment="1" applyProtection="1">
      <alignment horizontal="left" vertical="center"/>
      <protection locked="0"/>
    </xf>
    <xf numFmtId="49" fontId="80" fillId="0" borderId="38" xfId="0" applyNumberFormat="1" applyFont="1" applyBorder="1" applyAlignment="1" applyProtection="1">
      <alignment horizontal="left" vertical="center"/>
      <protection locked="0"/>
    </xf>
    <xf numFmtId="49" fontId="80" fillId="0" borderId="77" xfId="0" applyNumberFormat="1" applyFont="1" applyBorder="1" applyAlignment="1" applyProtection="1">
      <alignment horizontal="left" vertical="center"/>
      <protection locked="0"/>
    </xf>
    <xf numFmtId="0" fontId="66" fillId="0" borderId="1" xfId="0" applyFont="1" applyBorder="1" applyAlignment="1" applyProtection="1">
      <alignment horizontal="left" vertical="center"/>
      <protection locked="0"/>
    </xf>
    <xf numFmtId="0" fontId="66" fillId="0" borderId="0" xfId="0" applyFont="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38"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6"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Font="1" applyBorder="1" applyAlignment="1" applyProtection="1">
      <alignment horizontal="center" vertical="center"/>
      <protection locked="0"/>
    </xf>
    <xf numFmtId="0" fontId="66" fillId="0" borderId="2" xfId="0" applyFont="1" applyBorder="1" applyAlignment="1" applyProtection="1">
      <alignment horizontal="center" vertical="center"/>
      <protection locked="0"/>
    </xf>
    <xf numFmtId="0" fontId="66" fillId="0" borderId="30" xfId="0" applyFont="1" applyBorder="1" applyAlignment="1" applyProtection="1">
      <alignment horizontal="center" vertical="center"/>
      <protection locked="0"/>
    </xf>
    <xf numFmtId="49" fontId="66" fillId="0" borderId="16" xfId="0" applyNumberFormat="1" applyFont="1" applyBorder="1" applyAlignment="1" applyProtection="1">
      <alignment horizontal="left" vertical="center"/>
      <protection locked="0"/>
    </xf>
    <xf numFmtId="49" fontId="66" fillId="0" borderId="2" xfId="0" applyNumberFormat="1" applyFont="1" applyBorder="1" applyAlignment="1" applyProtection="1">
      <alignment horizontal="left" vertical="center"/>
      <protection locked="0"/>
    </xf>
    <xf numFmtId="49" fontId="66" fillId="0" borderId="10" xfId="0" applyNumberFormat="1" applyFont="1" applyBorder="1" applyAlignment="1" applyProtection="1">
      <alignment horizontal="left" vertical="center"/>
      <protection locked="0"/>
    </xf>
    <xf numFmtId="49" fontId="66" fillId="0" borderId="17" xfId="0" applyNumberFormat="1" applyFont="1" applyBorder="1" applyAlignment="1" applyProtection="1">
      <alignment horizontal="left" vertical="center"/>
      <protection locked="0"/>
    </xf>
    <xf numFmtId="49" fontId="80" fillId="0" borderId="11" xfId="0" applyNumberFormat="1" applyFont="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49" fontId="80" fillId="0" borderId="16" xfId="0" applyNumberFormat="1" applyFont="1" applyBorder="1" applyAlignment="1" applyProtection="1">
      <alignment horizontal="left" vertical="center" wrapText="1"/>
      <protection locked="0"/>
    </xf>
    <xf numFmtId="49" fontId="80" fillId="0" borderId="2" xfId="0" applyNumberFormat="1" applyFont="1" applyBorder="1" applyAlignment="1" applyProtection="1">
      <alignment horizontal="left" vertical="center" wrapText="1"/>
      <protection locked="0"/>
    </xf>
    <xf numFmtId="49" fontId="80" fillId="0" borderId="3" xfId="0" applyNumberFormat="1" applyFont="1" applyBorder="1" applyAlignment="1" applyProtection="1">
      <alignment horizontal="left" vertical="center" wrapText="1"/>
      <protection locked="0"/>
    </xf>
    <xf numFmtId="49" fontId="80" fillId="0" borderId="17" xfId="0" applyNumberFormat="1" applyFont="1" applyBorder="1" applyAlignment="1" applyProtection="1">
      <alignment horizontal="left" vertical="center" wrapText="1"/>
      <protection locked="0"/>
    </xf>
    <xf numFmtId="0" fontId="66" fillId="0" borderId="22"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37"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8" fillId="5" borderId="6" xfId="0" applyNumberFormat="1" applyFont="1" applyFill="1" applyBorder="1" applyAlignment="1" applyProtection="1">
      <alignment horizontal="center" vertical="center" textRotation="255" shrinkToFit="1"/>
      <protection locked="0"/>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top" wrapText="1"/>
    </xf>
    <xf numFmtId="0" fontId="0" fillId="21" borderId="7" xfId="0" applyFont="1" applyFill="1" applyBorder="1" applyAlignment="1" applyProtection="1">
      <alignment horizontal="left" vertical="top"/>
    </xf>
    <xf numFmtId="0" fontId="0" fillId="21" borderId="13" xfId="0" applyFont="1" applyFill="1" applyBorder="1" applyAlignment="1" applyProtection="1">
      <alignment horizontal="left" vertical="top"/>
    </xf>
    <xf numFmtId="0" fontId="0" fillId="21" borderId="8" xfId="0" applyFont="1" applyFill="1" applyBorder="1" applyAlignment="1" applyProtection="1">
      <alignment horizontal="left" vertical="top"/>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6"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49" fontId="57" fillId="2" borderId="3" xfId="0" applyNumberFormat="1" applyFont="1" applyFill="1" applyBorder="1" applyAlignment="1" applyProtection="1">
      <alignment horizontal="left" vertical="center"/>
      <protection locked="0"/>
    </xf>
    <xf numFmtId="49" fontId="80" fillId="0" borderId="37" xfId="0" applyNumberFormat="1" applyFont="1" applyBorder="1" applyAlignment="1" applyProtection="1">
      <alignment horizontal="left" vertical="center" wrapText="1"/>
      <protection locked="0"/>
    </xf>
    <xf numFmtId="49" fontId="80" fillId="0" borderId="38" xfId="0" applyNumberFormat="1" applyFont="1" applyBorder="1" applyAlignment="1" applyProtection="1">
      <alignment horizontal="left" vertical="center" wrapText="1"/>
      <protection locked="0"/>
    </xf>
    <xf numFmtId="49" fontId="80" fillId="0" borderId="77" xfId="0" applyNumberFormat="1" applyFont="1" applyBorder="1" applyAlignment="1" applyProtection="1">
      <alignment horizontal="left" vertical="center" wrapText="1"/>
      <protection locked="0"/>
    </xf>
    <xf numFmtId="0" fontId="66" fillId="0" borderId="53" xfId="0" applyFont="1" applyBorder="1" applyAlignment="1" applyProtection="1">
      <alignment horizontal="center" vertical="center"/>
      <protection locked="0"/>
    </xf>
    <xf numFmtId="0" fontId="80" fillId="0" borderId="38" xfId="0" applyFont="1" applyBorder="1" applyAlignment="1" applyProtection="1">
      <alignment horizontal="center" vertical="center"/>
      <protection locked="0"/>
    </xf>
    <xf numFmtId="0" fontId="80" fillId="0" borderId="39" xfId="0" applyFont="1" applyBorder="1" applyAlignment="1" applyProtection="1">
      <alignment horizontal="center" vertical="center"/>
      <protection locked="0"/>
    </xf>
    <xf numFmtId="0" fontId="66" fillId="0" borderId="1" xfId="0" applyFont="1" applyBorder="1" applyAlignment="1" applyProtection="1">
      <alignment horizontal="left" vertical="center" wrapText="1"/>
      <protection locked="0"/>
    </xf>
    <xf numFmtId="0" fontId="66" fillId="0" borderId="0" xfId="0" applyFont="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36"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38" xfId="0" applyNumberFormat="1" applyFont="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177" fontId="66" fillId="0" borderId="16" xfId="0" applyNumberFormat="1" applyFont="1" applyBorder="1" applyAlignment="1" applyProtection="1">
      <alignment horizontal="center" vertical="center"/>
      <protection locked="0"/>
    </xf>
    <xf numFmtId="177" fontId="66" fillId="0" borderId="2" xfId="0" applyNumberFormat="1" applyFont="1" applyBorder="1" applyAlignment="1" applyProtection="1">
      <alignment horizontal="center" vertical="center"/>
      <protection locked="0"/>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44" fillId="0" borderId="44" xfId="0" applyFont="1" applyBorder="1" applyAlignment="1">
      <alignment horizontal="left" vertical="center"/>
    </xf>
    <xf numFmtId="0" fontId="0" fillId="0" borderId="32" xfId="0" applyBorder="1" applyAlignment="1">
      <alignment horizontal="left" vertical="center"/>
    </xf>
    <xf numFmtId="0" fontId="3" fillId="0" borderId="33" xfId="0" applyFont="1" applyBorder="1" applyAlignment="1">
      <alignment vertical="center" wrapText="1"/>
    </xf>
    <xf numFmtId="0" fontId="42" fillId="0" borderId="33" xfId="0" applyFont="1" applyBorder="1" applyAlignment="1">
      <alignment vertical="center" wrapText="1"/>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3" fillId="0" borderId="16" xfId="0" applyFont="1" applyBorder="1" applyAlignment="1">
      <alignment vertical="center" wrapText="1"/>
    </xf>
    <xf numFmtId="0" fontId="44" fillId="0" borderId="0" xfId="0" applyFont="1" applyAlignment="1">
      <alignment vertical="center"/>
    </xf>
    <xf numFmtId="0" fontId="0" fillId="0" borderId="0" xfId="0" applyAlignment="1">
      <alignment vertical="center"/>
    </xf>
    <xf numFmtId="0" fontId="102" fillId="0" borderId="0" xfId="0" applyFont="1" applyAlignment="1">
      <alignment vertical="center" wrapText="1"/>
    </xf>
    <xf numFmtId="0" fontId="110"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3" fillId="0" borderId="56" xfId="0" applyFont="1" applyFill="1" applyBorder="1" applyAlignment="1">
      <alignment horizontal="center" vertical="center" wrapText="1"/>
    </xf>
    <xf numFmtId="0" fontId="113" fillId="0" borderId="56" xfId="0" applyFont="1" applyBorder="1" applyAlignment="1">
      <alignment horizontal="center" vertical="center" wrapText="1"/>
    </xf>
    <xf numFmtId="0" fontId="113"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77" fillId="0" borderId="11" xfId="0" applyFont="1" applyFill="1" applyBorder="1" applyAlignment="1">
      <alignment horizontal="center"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4" xfId="16" applyFont="1" applyFill="1" applyBorder="1" applyAlignment="1" applyProtection="1">
      <alignment horizontal="center" vertical="center" wrapText="1"/>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15" fillId="0" borderId="65" xfId="16" applyNumberFormat="1" applyFont="1" applyFill="1" applyBorder="1" applyAlignment="1" applyProtection="1">
      <alignment horizontal="center" vertical="center"/>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8" xfId="16" applyNumberFormat="1" applyFont="1" applyFill="1" applyBorder="1" applyAlignment="1" applyProtection="1">
      <alignment horizontal="left" vertical="center"/>
    </xf>
    <xf numFmtId="0" fontId="112"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112" fillId="0" borderId="38" xfId="0" applyFont="1" applyFill="1" applyBorder="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176" fontId="101"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1" fillId="0" borderId="0" xfId="15" applyNumberFormat="1" applyFont="1" applyFill="1" applyBorder="1" applyAlignment="1" applyProtection="1">
      <alignment horizontal="center" vertical="center"/>
      <protection hidden="1"/>
    </xf>
    <xf numFmtId="0" fontId="149" fillId="0" borderId="2" xfId="0" applyNumberFormat="1" applyFont="1" applyBorder="1" applyAlignment="1">
      <alignment horizontal="center" wrapText="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149" fillId="0" borderId="2" xfId="0" applyFont="1" applyFill="1" applyBorder="1" applyAlignment="1">
      <alignment horizontal="center"/>
    </xf>
    <xf numFmtId="0" fontId="149" fillId="0" borderId="2" xfId="0" applyFont="1" applyBorder="1" applyAlignment="1">
      <alignment horizontal="center"/>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30"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30"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9" fillId="0" borderId="0" xfId="0" applyFont="1" applyFill="1" applyAlignment="1" applyProtection="1">
      <alignment vertical="center"/>
    </xf>
    <xf numFmtId="0" fontId="77" fillId="0" borderId="0" xfId="0" applyFont="1" applyFill="1" applyAlignment="1">
      <alignment vertical="center"/>
    </xf>
    <xf numFmtId="0" fontId="28" fillId="0" borderId="49"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180" fontId="3" fillId="0" borderId="84" xfId="0" applyNumberFormat="1" applyFont="1" applyFill="1" applyBorder="1" applyAlignment="1" applyProtection="1">
      <alignment horizontal="left" vertical="center" wrapText="1"/>
      <protection locked="0"/>
    </xf>
    <xf numFmtId="0" fontId="0" fillId="0" borderId="24" xfId="0" applyBorder="1" applyAlignment="1">
      <alignment horizontal="left" vertical="center" wrapText="1"/>
    </xf>
    <xf numFmtId="0" fontId="3" fillId="0" borderId="21" xfId="0" applyFont="1" applyBorder="1" applyAlignment="1">
      <alignment horizontal="center"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0" fontId="44" fillId="0" borderId="21" xfId="0" applyFont="1" applyBorder="1" applyAlignment="1">
      <alignment vertical="center" wrapText="1"/>
    </xf>
    <xf numFmtId="0" fontId="0" fillId="0" borderId="21" xfId="0" applyBorder="1" applyAlignment="1">
      <alignment vertical="center"/>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3" fillId="0" borderId="44" xfId="0" applyFont="1" applyBorder="1" applyAlignment="1">
      <alignment horizontal="center" vertical="center" wrapText="1"/>
    </xf>
    <xf numFmtId="0" fontId="0" fillId="0" borderId="32" xfId="0" applyBorder="1" applyAlignment="1">
      <alignment horizontal="center"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3" fillId="0" borderId="0" xfId="0" applyFont="1" applyBorder="1" applyAlignment="1">
      <alignment horizontal="left"/>
    </xf>
    <xf numFmtId="0" fontId="0" fillId="0" borderId="0" xfId="0" applyFont="1" applyBorder="1" applyAlignment="1">
      <alignment horizontal="left" vertical="center"/>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28" fillId="0" borderId="21" xfId="0" applyNumberFormat="1" applyFont="1" applyBorder="1" applyAlignment="1" applyProtection="1">
      <alignment horizontal="center" vertical="center" wrapText="1"/>
      <protection locked="0"/>
    </xf>
    <xf numFmtId="0" fontId="151" fillId="0" borderId="21" xfId="0" applyNumberFormat="1" applyFont="1" applyBorder="1" applyAlignment="1">
      <alignment horizontal="center" vertical="center" wrapText="1"/>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180" fontId="44" fillId="0" borderId="24" xfId="0" applyNumberFormat="1" applyFont="1" applyFill="1" applyBorder="1" applyAlignment="1">
      <alignment horizontal="left" vertical="center" wrapText="1"/>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24"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180" fontId="44" fillId="0" borderId="82" xfId="0" applyNumberFormat="1" applyFont="1" applyFill="1" applyBorder="1" applyAlignment="1">
      <alignment horizontal="left" vertical="center"/>
    </xf>
    <xf numFmtId="0" fontId="44" fillId="0" borderId="24" xfId="0" applyFont="1" applyBorder="1" applyAlignment="1">
      <alignment horizontal="lef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180" fontId="44" fillId="0" borderId="37" xfId="0" applyNumberFormat="1" applyFont="1" applyFill="1" applyBorder="1" applyAlignment="1">
      <alignment horizontal="left" vertical="center" wrapText="1"/>
    </xf>
    <xf numFmtId="0" fontId="44" fillId="0" borderId="38" xfId="0" applyFont="1" applyBorder="1" applyAlignment="1">
      <alignment horizontal="left" vertical="center" wrapText="1"/>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0" fontId="28" fillId="0" borderId="23" xfId="0" applyFont="1" applyBorder="1" applyAlignment="1" applyProtection="1">
      <alignment horizontal="left" vertical="center" wrapText="1"/>
      <protection locked="0"/>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180" fontId="44" fillId="0" borderId="29" xfId="0" applyNumberFormat="1" applyFont="1" applyFill="1" applyBorder="1" applyAlignment="1">
      <alignment horizontal="left" vertical="center"/>
    </xf>
    <xf numFmtId="180" fontId="44" fillId="0" borderId="137"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44" fillId="0" borderId="36" xfId="0" applyNumberFormat="1" applyFont="1" applyBorder="1" applyAlignment="1">
      <alignment horizontal="lef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0" fontId="151" fillId="0" borderId="21" xfId="0" applyNumberFormat="1" applyFont="1" applyBorder="1" applyAlignment="1">
      <alignment horizontal="center"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0" fontId="0" fillId="0" borderId="21" xfId="0" applyBorder="1" applyAlignment="1">
      <alignment horizontal="center"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02" fillId="0" borderId="10" xfId="0" applyFont="1" applyBorder="1" applyAlignment="1">
      <alignment horizontal="left" vertical="center"/>
    </xf>
    <xf numFmtId="0" fontId="0" fillId="0" borderId="32" xfId="0" applyFill="1" applyBorder="1" applyAlignment="1">
      <alignment horizontal="center" vertical="center"/>
    </xf>
    <xf numFmtId="0" fontId="46" fillId="0" borderId="2"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46" fillId="0" borderId="16"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2" xfId="0" applyFont="1" applyFill="1" applyBorder="1" applyAlignment="1" applyProtection="1">
      <alignment vertical="center"/>
    </xf>
    <xf numFmtId="0" fontId="106" fillId="13" borderId="2" xfId="0" applyFont="1" applyFill="1" applyBorder="1" applyAlignment="1" applyProtection="1">
      <alignment horizontal="center" vertical="center"/>
    </xf>
    <xf numFmtId="0" fontId="106" fillId="13" borderId="30"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0" fillId="0" borderId="0" xfId="0"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113" fillId="15" borderId="0" xfId="0" applyFont="1" applyFill="1" applyAlignment="1" applyProtection="1">
      <alignment vertical="center"/>
      <protection locked="0"/>
    </xf>
    <xf numFmtId="0" fontId="45" fillId="15" borderId="0" xfId="0" applyFont="1" applyFill="1" applyBorder="1" applyAlignment="1" applyProtection="1">
      <alignment horizontal="left" vertical="center"/>
      <protection locked="0"/>
    </xf>
    <xf numFmtId="0" fontId="0" fillId="15" borderId="0" xfId="0" applyFill="1" applyAlignment="1" applyProtection="1">
      <alignment vertical="center"/>
      <protection locked="0"/>
    </xf>
    <xf numFmtId="0" fontId="92" fillId="0" borderId="0" xfId="0" applyFont="1" applyAlignment="1">
      <alignment horizontal="center" vertical="center" wrapText="1"/>
    </xf>
    <xf numFmtId="0" fontId="92" fillId="0" borderId="0" xfId="0" applyFont="1" applyAlignment="1">
      <alignment horizontal="center" vertical="center"/>
    </xf>
    <xf numFmtId="0" fontId="132" fillId="0" borderId="19" xfId="0" applyFont="1" applyBorder="1" applyAlignment="1">
      <alignment horizontal="right" vertical="center"/>
    </xf>
    <xf numFmtId="0" fontId="133" fillId="0" borderId="19" xfId="0" applyFont="1" applyBorder="1" applyAlignment="1">
      <alignment horizontal="right" vertical="center"/>
    </xf>
    <xf numFmtId="0" fontId="132" fillId="0" borderId="19" xfId="0" applyFont="1" applyBorder="1" applyAlignment="1">
      <alignment horizontal="left" vertical="center"/>
    </xf>
    <xf numFmtId="0" fontId="133" fillId="0" borderId="19" xfId="0" applyFont="1" applyBorder="1" applyAlignment="1">
      <alignment horizontal="left" vertical="center"/>
    </xf>
    <xf numFmtId="0" fontId="3" fillId="3" borderId="0" xfId="0" applyFont="1" applyFill="1" applyAlignment="1" applyProtection="1">
      <alignment horizontal="distributed" vertical="center"/>
      <protection hidden="1"/>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30" fillId="7" borderId="0" xfId="0" applyFont="1" applyFill="1" applyAlignment="1" applyProtection="1">
      <alignment vertical="center"/>
      <protection hidden="1"/>
    </xf>
    <xf numFmtId="0" fontId="133" fillId="0" borderId="0" xfId="0" applyFont="1" applyAlignment="1">
      <alignment vertical="center"/>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4"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01"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87" fillId="0" borderId="124" xfId="0" applyFont="1" applyBorder="1" applyAlignment="1">
      <alignment horizontal="center" vertical="center"/>
    </xf>
    <xf numFmtId="0" fontId="44" fillId="0" borderId="0" xfId="0" applyFont="1" applyAlignment="1">
      <alignment vertical="top" wrapText="1"/>
    </xf>
    <xf numFmtId="0" fontId="0" fillId="0" borderId="0" xfId="0" applyAlignment="1">
      <alignment vertical="top"/>
    </xf>
    <xf numFmtId="0" fontId="95" fillId="0" borderId="0" xfId="0" applyFont="1" applyAlignment="1">
      <alignment vertical="center"/>
    </xf>
    <xf numFmtId="0" fontId="96" fillId="0" borderId="0" xfId="0" applyFont="1" applyAlignment="1">
      <alignment vertical="center"/>
    </xf>
    <xf numFmtId="0" fontId="0" fillId="0" borderId="0" xfId="0" applyAlignment="1">
      <alignment vertical="center" wrapText="1"/>
    </xf>
    <xf numFmtId="0" fontId="144" fillId="0" borderId="0" xfId="0" applyFont="1" applyAlignment="1">
      <alignment vertical="center" wrapText="1"/>
    </xf>
    <xf numFmtId="0" fontId="145" fillId="0" borderId="0" xfId="0" applyFont="1" applyAlignment="1">
      <alignment vertical="center" wrapText="1"/>
    </xf>
    <xf numFmtId="0" fontId="109" fillId="20" borderId="153" xfId="0" applyFont="1" applyFill="1" applyBorder="1" applyAlignment="1">
      <alignment horizontal="center" vertical="center"/>
    </xf>
    <xf numFmtId="0" fontId="77" fillId="20" borderId="154" xfId="0" applyFont="1" applyFill="1" applyBorder="1" applyAlignment="1">
      <alignment horizontal="center" vertical="center"/>
    </xf>
    <xf numFmtId="0" fontId="77" fillId="20" borderId="155"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117" fillId="10" borderId="138" xfId="0" applyFont="1" applyFill="1" applyBorder="1" applyAlignment="1">
      <alignment vertical="top" wrapText="1"/>
    </xf>
    <xf numFmtId="0" fontId="108" fillId="10" borderId="139" xfId="0" applyFont="1" applyFill="1" applyBorder="1" applyAlignment="1">
      <alignment vertical="top" wrapText="1"/>
    </xf>
    <xf numFmtId="0" fontId="108" fillId="10" borderId="140" xfId="0" applyFont="1" applyFill="1" applyBorder="1" applyAlignment="1">
      <alignment vertical="top" wrapText="1"/>
    </xf>
    <xf numFmtId="0" fontId="108" fillId="10" borderId="141" xfId="0" applyFont="1" applyFill="1" applyBorder="1" applyAlignment="1">
      <alignment vertical="top" wrapText="1"/>
    </xf>
    <xf numFmtId="0" fontId="108" fillId="10" borderId="0" xfId="0" applyFont="1" applyFill="1" applyBorder="1" applyAlignment="1">
      <alignment vertical="top" wrapText="1"/>
    </xf>
    <xf numFmtId="0" fontId="108" fillId="10" borderId="142" xfId="0" applyFont="1" applyFill="1" applyBorder="1" applyAlignment="1">
      <alignment vertical="top" wrapText="1"/>
    </xf>
    <xf numFmtId="0" fontId="0" fillId="0" borderId="141"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0" fillId="0" borderId="145"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21" fillId="19" borderId="90"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8"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7" borderId="0" xfId="0" applyFont="1" applyFill="1" applyAlignment="1">
      <alignment horizontal="left" vertical="center" inden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66FFFF"/>
      <color rgb="FFFF3399"/>
      <color rgb="FFFF66CC"/>
      <color rgb="FFFF0066"/>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or.jp/search.html" TargetMode="External"/></Relationships>
</file>

<file path=xl/drawings/drawing1.xml><?xml version="1.0" encoding="utf-8"?>
<xdr:wsDr xmlns:xdr="http://schemas.openxmlformats.org/drawingml/2006/spreadsheetDrawing" xmlns:a="http://schemas.openxmlformats.org/drawingml/2006/main">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33</xdr:row>
      <xdr:rowOff>312420</xdr:rowOff>
    </xdr:from>
    <xdr:to>
      <xdr:col>43</xdr:col>
      <xdr:colOff>160020</xdr:colOff>
      <xdr:row>49</xdr:row>
      <xdr:rowOff>220980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2344400"/>
          <a:ext cx="5402580" cy="53492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u="sng">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u="sng">
              <a:ln>
                <a:solidFill>
                  <a:srgbClr val="FF0000"/>
                </a:solidFill>
              </a:ln>
              <a:solidFill>
                <a:srgbClr val="FF0000"/>
              </a:solidFill>
              <a:latin typeface="ＭＳ Ｐ明朝" panose="02020600040205080304" pitchFamily="18" charset="-128"/>
              <a:ea typeface="ＭＳ Ｐ明朝" panose="02020600040205080304" pitchFamily="18" charset="-128"/>
            </a:rPr>
            <a:t>空白期間がある場合、その間の状況についてお伺いすることがあります。</a:t>
          </a:r>
          <a:endParaRPr kumimoji="1" lang="en-US" altLang="ja-JP" sz="1100" u="sng">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期間：●●区役所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期間：●●弁護士会に登録換え、弁護士登録　　　　</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取消し（海外赴任のため）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期間：弁護士再登録、●●弁護士会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oneCellAnchor>
    <xdr:from>
      <xdr:col>33</xdr:col>
      <xdr:colOff>200025</xdr:colOff>
      <xdr:row>11</xdr:row>
      <xdr:rowOff>123825</xdr:rowOff>
    </xdr:from>
    <xdr:ext cx="5364479" cy="449580"/>
    <xdr:sp macro="" textlink="">
      <xdr:nvSpPr>
        <xdr:cNvPr id="13" name="角丸四角形吹き出し 15">
          <a:hlinkClick xmlns:r="http://schemas.openxmlformats.org/officeDocument/2006/relationships" r:id="rId1"/>
          <a:extLst>
            <a:ext uri="{FF2B5EF4-FFF2-40B4-BE49-F238E27FC236}">
              <a16:creationId xmlns:a16="http://schemas.microsoft.com/office/drawing/2014/main" id="{00000000-0008-0000-0000-00000D000000}"/>
            </a:ext>
          </a:extLst>
        </xdr:cNvPr>
        <xdr:cNvSpPr/>
      </xdr:nvSpPr>
      <xdr:spPr>
        <a:xfrm>
          <a:off x="9296400" y="47625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none" cap="none" spc="0" baseline="0">
              <a:ln>
                <a:noFill/>
              </a:ln>
              <a:solidFill>
                <a:schemeClr val="tx2"/>
              </a:solidFill>
              <a:effectLst/>
              <a:latin typeface="ＭＳ Ｐ明朝" panose="02020600040205080304" pitchFamily="18" charset="-128"/>
              <a:ea typeface="ＭＳ Ｐ明朝" panose="02020600040205080304" pitchFamily="18" charset="-128"/>
            </a:rPr>
            <a:t>日弁連ウェブサイト</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9525</xdr:colOff>
          <xdr:row>11</xdr:row>
          <xdr:rowOff>304800</xdr:rowOff>
        </xdr:from>
        <xdr:to>
          <xdr:col>17</xdr:col>
          <xdr:colOff>76200</xdr:colOff>
          <xdr:row>13</xdr:row>
          <xdr:rowOff>133350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13</xdr:row>
          <xdr:rowOff>514350</xdr:rowOff>
        </xdr:from>
        <xdr:to>
          <xdr:col>12</xdr:col>
          <xdr:colOff>133350</xdr:colOff>
          <xdr:row>15</xdr:row>
          <xdr:rowOff>95250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95250</xdr:colOff>
          <xdr:row>14</xdr:row>
          <xdr:rowOff>190500</xdr:rowOff>
        </xdr:from>
        <xdr:to>
          <xdr:col>12</xdr:col>
          <xdr:colOff>133350</xdr:colOff>
          <xdr:row>16</xdr:row>
          <xdr:rowOff>85725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19</xdr:row>
          <xdr:rowOff>333375</xdr:rowOff>
        </xdr:from>
        <xdr:to>
          <xdr:col>12</xdr:col>
          <xdr:colOff>95250</xdr:colOff>
          <xdr:row>21</xdr:row>
          <xdr:rowOff>85725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57150</xdr:colOff>
          <xdr:row>21</xdr:row>
          <xdr:rowOff>0</xdr:rowOff>
        </xdr:from>
        <xdr:to>
          <xdr:col>11</xdr:col>
          <xdr:colOff>295275</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95250</xdr:colOff>
          <xdr:row>5</xdr:row>
          <xdr:rowOff>152400</xdr:rowOff>
        </xdr:from>
        <xdr:to>
          <xdr:col>1</xdr:col>
          <xdr:colOff>123825</xdr:colOff>
          <xdr:row>7</xdr:row>
          <xdr:rowOff>95250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6</xdr:row>
          <xdr:rowOff>161925</xdr:rowOff>
        </xdr:from>
        <xdr:to>
          <xdr:col>1</xdr:col>
          <xdr:colOff>123825</xdr:colOff>
          <xdr:row>8</xdr:row>
          <xdr:rowOff>95250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7</xdr:row>
          <xdr:rowOff>161925</xdr:rowOff>
        </xdr:from>
        <xdr:to>
          <xdr:col>1</xdr:col>
          <xdr:colOff>123825</xdr:colOff>
          <xdr:row>9</xdr:row>
          <xdr:rowOff>95250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9</xdr:row>
          <xdr:rowOff>161925</xdr:rowOff>
        </xdr:from>
        <xdr:to>
          <xdr:col>2</xdr:col>
          <xdr:colOff>133350</xdr:colOff>
          <xdr:row>11</xdr:row>
          <xdr:rowOff>95250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466725</xdr:colOff>
          <xdr:row>11</xdr:row>
          <xdr:rowOff>171450</xdr:rowOff>
        </xdr:from>
        <xdr:to>
          <xdr:col>3</xdr:col>
          <xdr:colOff>123825</xdr:colOff>
          <xdr:row>13</xdr:row>
          <xdr:rowOff>104775</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171450</xdr:rowOff>
        </xdr:from>
        <xdr:to>
          <xdr:col>3</xdr:col>
          <xdr:colOff>114300</xdr:colOff>
          <xdr:row>15</xdr:row>
          <xdr:rowOff>104775</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152400</xdr:rowOff>
        </xdr:from>
        <xdr:to>
          <xdr:col>3</xdr:col>
          <xdr:colOff>114300</xdr:colOff>
          <xdr:row>16</xdr:row>
          <xdr:rowOff>95250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38</xdr:row>
          <xdr:rowOff>361950</xdr:rowOff>
        </xdr:from>
        <xdr:to>
          <xdr:col>1</xdr:col>
          <xdr:colOff>133350</xdr:colOff>
          <xdr:row>40</xdr:row>
          <xdr:rowOff>38100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42</xdr:row>
          <xdr:rowOff>371475</xdr:rowOff>
        </xdr:from>
        <xdr:to>
          <xdr:col>1</xdr:col>
          <xdr:colOff>133350</xdr:colOff>
          <xdr:row>44</xdr:row>
          <xdr:rowOff>57150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333375</xdr:rowOff>
        </xdr:from>
        <xdr:to>
          <xdr:col>1</xdr:col>
          <xdr:colOff>133350</xdr:colOff>
          <xdr:row>39</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104775</xdr:colOff>
          <xdr:row>44</xdr:row>
          <xdr:rowOff>19050</xdr:rowOff>
        </xdr:from>
        <xdr:to>
          <xdr:col>1</xdr:col>
          <xdr:colOff>133350</xdr:colOff>
          <xdr:row>45</xdr:row>
          <xdr:rowOff>209550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10</xdr:row>
          <xdr:rowOff>152400</xdr:rowOff>
        </xdr:from>
        <xdr:to>
          <xdr:col>2</xdr:col>
          <xdr:colOff>133350</xdr:colOff>
          <xdr:row>12</xdr:row>
          <xdr:rowOff>95250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123825</xdr:colOff>
          <xdr:row>21</xdr:row>
          <xdr:rowOff>161925</xdr:rowOff>
        </xdr:from>
        <xdr:to>
          <xdr:col>1</xdr:col>
          <xdr:colOff>142875</xdr:colOff>
          <xdr:row>23</xdr:row>
          <xdr:rowOff>95250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22</xdr:row>
          <xdr:rowOff>171450</xdr:rowOff>
        </xdr:from>
        <xdr:to>
          <xdr:col>1</xdr:col>
          <xdr:colOff>133350</xdr:colOff>
          <xdr:row>25</xdr:row>
          <xdr:rowOff>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39</xdr:row>
          <xdr:rowOff>371475</xdr:rowOff>
        </xdr:from>
        <xdr:to>
          <xdr:col>1</xdr:col>
          <xdr:colOff>123825</xdr:colOff>
          <xdr:row>41</xdr:row>
          <xdr:rowOff>57150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41</xdr:row>
          <xdr:rowOff>361950</xdr:rowOff>
        </xdr:from>
        <xdr:to>
          <xdr:col>1</xdr:col>
          <xdr:colOff>123825</xdr:colOff>
          <xdr:row>43</xdr:row>
          <xdr:rowOff>38100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95250</xdr:colOff>
          <xdr:row>40</xdr:row>
          <xdr:rowOff>352425</xdr:rowOff>
        </xdr:from>
        <xdr:to>
          <xdr:col>1</xdr:col>
          <xdr:colOff>123825</xdr:colOff>
          <xdr:row>42</xdr:row>
          <xdr:rowOff>28575</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523875</xdr:colOff>
          <xdr:row>8</xdr:row>
          <xdr:rowOff>171450</xdr:rowOff>
        </xdr:from>
        <xdr:to>
          <xdr:col>2</xdr:col>
          <xdr:colOff>133350</xdr:colOff>
          <xdr:row>10</xdr:row>
          <xdr:rowOff>104775</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171450</xdr:rowOff>
        </xdr:from>
        <xdr:to>
          <xdr:col>3</xdr:col>
          <xdr:colOff>114300</xdr:colOff>
          <xdr:row>17</xdr:row>
          <xdr:rowOff>104775</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152400</xdr:rowOff>
        </xdr:from>
        <xdr:to>
          <xdr:col>3</xdr:col>
          <xdr:colOff>114300</xdr:colOff>
          <xdr:row>19</xdr:row>
          <xdr:rowOff>76200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133350</xdr:colOff>
          <xdr:row>30</xdr:row>
          <xdr:rowOff>171450</xdr:rowOff>
        </xdr:from>
        <xdr:to>
          <xdr:col>1</xdr:col>
          <xdr:colOff>161925</xdr:colOff>
          <xdr:row>32</xdr:row>
          <xdr:rowOff>104775</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133350</xdr:colOff>
          <xdr:row>31</xdr:row>
          <xdr:rowOff>247650</xdr:rowOff>
        </xdr:from>
        <xdr:to>
          <xdr:col>1</xdr:col>
          <xdr:colOff>161925</xdr:colOff>
          <xdr:row>33</xdr:row>
          <xdr:rowOff>47625</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552450</xdr:colOff>
          <xdr:row>31</xdr:row>
          <xdr:rowOff>171450</xdr:rowOff>
        </xdr:from>
        <xdr:to>
          <xdr:col>2</xdr:col>
          <xdr:colOff>152400</xdr:colOff>
          <xdr:row>33</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552450</xdr:colOff>
          <xdr:row>32</xdr:row>
          <xdr:rowOff>171450</xdr:rowOff>
        </xdr:from>
        <xdr:to>
          <xdr:col>2</xdr:col>
          <xdr:colOff>152400</xdr:colOff>
          <xdr:row>35</xdr:row>
          <xdr:rowOff>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504825</xdr:colOff>
          <xdr:row>7</xdr:row>
          <xdr:rowOff>323850</xdr:rowOff>
        </xdr:from>
        <xdr:to>
          <xdr:col>1</xdr:col>
          <xdr:colOff>133350</xdr:colOff>
          <xdr:row>9</xdr:row>
          <xdr:rowOff>19050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B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6</xdr:row>
          <xdr:rowOff>428625</xdr:rowOff>
        </xdr:from>
        <xdr:to>
          <xdr:col>1</xdr:col>
          <xdr:colOff>133350</xdr:colOff>
          <xdr:row>8</xdr:row>
          <xdr:rowOff>66675</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B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4.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2"/>
  <sheetViews>
    <sheetView tabSelected="1" topLeftCell="B1" zoomScale="85" zoomScaleNormal="85" zoomScaleSheetLayoutView="100" workbookViewId="0">
      <selection activeCell="D64" sqref="D64:D65"/>
    </sheetView>
  </sheetViews>
  <sheetFormatPr defaultColWidth="9" defaultRowHeight="13.5" x14ac:dyDescent="0.15"/>
  <cols>
    <col min="1" max="1" width="4" style="449" hidden="1" customWidth="1"/>
    <col min="2" max="2" width="10.5" style="449" customWidth="1"/>
    <col min="3" max="3" width="29.25" style="500" customWidth="1"/>
    <col min="4" max="19" width="2.625" style="501" customWidth="1"/>
    <col min="20" max="20" width="2.5" style="501" customWidth="1"/>
    <col min="21" max="32" width="2.625" style="501" customWidth="1"/>
    <col min="33" max="33" width="3.625" style="449" customWidth="1"/>
    <col min="34" max="34" width="4" style="449" customWidth="1"/>
    <col min="35" max="35" width="3.25" style="449" customWidth="1"/>
    <col min="36" max="16384" width="9" style="449"/>
  </cols>
  <sheetData>
    <row r="1" spans="1:44" ht="31.15" customHeight="1" x14ac:dyDescent="0.15">
      <c r="A1" s="446"/>
      <c r="B1" s="811" t="s">
        <v>1380</v>
      </c>
      <c r="C1" s="812"/>
      <c r="D1" s="813" t="s">
        <v>971</v>
      </c>
      <c r="E1" s="814"/>
      <c r="F1" s="814"/>
      <c r="G1" s="814"/>
      <c r="H1" s="814"/>
      <c r="I1" s="814"/>
      <c r="J1" s="814"/>
      <c r="K1" s="814"/>
      <c r="L1" s="814"/>
      <c r="M1" s="814"/>
      <c r="N1" s="814"/>
      <c r="O1" s="814"/>
      <c r="P1" s="814"/>
      <c r="Q1" s="814"/>
      <c r="R1" s="814"/>
      <c r="S1" s="814"/>
      <c r="T1" s="814"/>
      <c r="U1" s="814"/>
      <c r="V1" s="814"/>
      <c r="W1" s="814"/>
      <c r="X1" s="814"/>
      <c r="Y1" s="814"/>
      <c r="Z1" s="814"/>
      <c r="AA1" s="814"/>
      <c r="AB1" s="814"/>
      <c r="AC1" s="814"/>
      <c r="AD1" s="814"/>
      <c r="AE1" s="814"/>
      <c r="AF1" s="815"/>
      <c r="AG1" s="447"/>
      <c r="AH1" s="448"/>
      <c r="AI1" s="448"/>
      <c r="AJ1" s="448"/>
      <c r="AK1" s="448"/>
      <c r="AL1" s="448"/>
      <c r="AM1" s="448"/>
      <c r="AN1" s="448"/>
      <c r="AO1" s="448"/>
      <c r="AP1" s="448"/>
      <c r="AQ1" s="448"/>
      <c r="AR1" s="448"/>
    </row>
    <row r="2" spans="1:44" ht="30" customHeight="1" x14ac:dyDescent="0.15">
      <c r="B2" s="843" t="s">
        <v>1361</v>
      </c>
      <c r="C2" s="844"/>
      <c r="D2" s="840" t="s">
        <v>33</v>
      </c>
      <c r="E2" s="841"/>
      <c r="F2" s="841"/>
      <c r="G2" s="841"/>
      <c r="H2" s="841"/>
      <c r="I2" s="841"/>
      <c r="J2" s="841"/>
      <c r="K2" s="841"/>
      <c r="L2" s="841"/>
      <c r="M2" s="841"/>
      <c r="N2" s="842"/>
      <c r="O2" s="450"/>
      <c r="P2" s="451"/>
      <c r="Q2" s="451"/>
      <c r="R2" s="451"/>
      <c r="S2" s="450"/>
      <c r="T2" s="451"/>
      <c r="U2" s="451"/>
      <c r="V2" s="450"/>
      <c r="W2" s="452"/>
      <c r="X2" s="452"/>
      <c r="Y2" s="452"/>
      <c r="Z2" s="452"/>
      <c r="AA2" s="452"/>
      <c r="AB2" s="452"/>
      <c r="AC2" s="452"/>
      <c r="AD2" s="452"/>
      <c r="AE2" s="452"/>
      <c r="AF2" s="453"/>
      <c r="AG2" s="454"/>
      <c r="AH2" s="455"/>
      <c r="AI2" s="455"/>
      <c r="AJ2" s="455"/>
      <c r="AK2" s="455"/>
      <c r="AL2" s="455"/>
      <c r="AM2" s="455"/>
      <c r="AN2" s="455"/>
      <c r="AO2" s="455"/>
      <c r="AP2" s="455"/>
      <c r="AQ2" s="455"/>
      <c r="AR2" s="456"/>
    </row>
    <row r="3" spans="1:44" ht="30" customHeight="1" x14ac:dyDescent="0.15">
      <c r="B3" s="843" t="s">
        <v>1362</v>
      </c>
      <c r="C3" s="844"/>
      <c r="D3" s="846"/>
      <c r="E3" s="708"/>
      <c r="F3" s="708"/>
      <c r="G3" s="708"/>
      <c r="H3" s="708"/>
      <c r="I3" s="708"/>
      <c r="J3" s="708"/>
      <c r="K3" s="708"/>
      <c r="L3" s="708"/>
      <c r="M3" s="708"/>
      <c r="N3" s="709"/>
      <c r="O3" s="450"/>
      <c r="P3" s="451"/>
      <c r="Q3" s="451"/>
      <c r="R3" s="451"/>
      <c r="S3" s="450"/>
      <c r="T3" s="451"/>
      <c r="U3" s="451"/>
      <c r="V3" s="450"/>
      <c r="W3" s="452"/>
      <c r="X3" s="452"/>
      <c r="Y3" s="452"/>
      <c r="Z3" s="452"/>
      <c r="AA3" s="452"/>
      <c r="AB3" s="452"/>
      <c r="AC3" s="452"/>
      <c r="AD3" s="452"/>
      <c r="AE3" s="452"/>
      <c r="AF3" s="453"/>
      <c r="AG3" s="454"/>
      <c r="AH3" s="455"/>
      <c r="AI3" s="455"/>
      <c r="AJ3" s="455"/>
      <c r="AK3" s="455"/>
      <c r="AL3" s="455"/>
      <c r="AM3" s="455"/>
      <c r="AN3" s="455"/>
      <c r="AO3" s="455"/>
      <c r="AP3" s="455"/>
      <c r="AQ3" s="455"/>
      <c r="AR3" s="457"/>
    </row>
    <row r="4" spans="1:44" ht="42" customHeight="1" x14ac:dyDescent="0.15">
      <c r="B4" s="724" t="s">
        <v>1407</v>
      </c>
      <c r="C4" s="725"/>
      <c r="D4" s="726"/>
      <c r="E4" s="727"/>
      <c r="F4" s="727"/>
      <c r="G4" s="727"/>
      <c r="H4" s="727"/>
      <c r="I4" s="727"/>
      <c r="J4" s="727"/>
      <c r="K4" s="727"/>
      <c r="L4" s="727"/>
      <c r="M4" s="727"/>
      <c r="N4" s="728"/>
      <c r="O4" s="450"/>
      <c r="P4" s="451"/>
      <c r="Q4" s="451"/>
      <c r="R4" s="451"/>
      <c r="S4" s="450"/>
      <c r="T4" s="451"/>
      <c r="U4" s="451"/>
      <c r="V4" s="450"/>
      <c r="W4" s="452"/>
      <c r="X4" s="452"/>
      <c r="Y4" s="452"/>
      <c r="Z4" s="452"/>
      <c r="AA4" s="452"/>
      <c r="AB4" s="452"/>
      <c r="AC4" s="452"/>
      <c r="AD4" s="452"/>
      <c r="AE4" s="452"/>
      <c r="AF4" s="453"/>
      <c r="AG4" s="454"/>
      <c r="AH4" s="455"/>
      <c r="AI4" s="455"/>
      <c r="AJ4" s="455"/>
      <c r="AK4" s="455"/>
      <c r="AL4" s="455"/>
      <c r="AM4" s="455"/>
      <c r="AN4" s="455"/>
      <c r="AO4" s="455"/>
      <c r="AP4" s="455"/>
      <c r="AQ4" s="455"/>
      <c r="AR4" s="458"/>
    </row>
    <row r="5" spans="1:44" ht="24" customHeight="1" x14ac:dyDescent="0.15">
      <c r="A5" s="797" t="s">
        <v>16</v>
      </c>
      <c r="B5" s="802" t="s">
        <v>1363</v>
      </c>
      <c r="C5" s="803"/>
      <c r="D5" s="826" t="s">
        <v>19</v>
      </c>
      <c r="E5" s="827"/>
      <c r="F5" s="758"/>
      <c r="G5" s="759"/>
      <c r="H5" s="759"/>
      <c r="I5" s="759"/>
      <c r="J5" s="759"/>
      <c r="K5" s="760"/>
      <c r="L5" s="826" t="s">
        <v>8</v>
      </c>
      <c r="M5" s="827"/>
      <c r="N5" s="758"/>
      <c r="O5" s="759"/>
      <c r="P5" s="759"/>
      <c r="Q5" s="759"/>
      <c r="R5" s="759"/>
      <c r="S5" s="760"/>
      <c r="T5" s="459"/>
      <c r="U5" s="459"/>
      <c r="V5" s="459"/>
      <c r="W5" s="459"/>
      <c r="X5" s="459"/>
      <c r="Y5" s="459"/>
      <c r="Z5" s="459"/>
      <c r="AA5" s="459"/>
      <c r="AB5" s="459"/>
      <c r="AC5" s="459"/>
      <c r="AD5" s="459"/>
      <c r="AE5" s="459"/>
      <c r="AF5" s="460"/>
      <c r="AG5" s="461"/>
      <c r="AH5" s="458"/>
      <c r="AI5" s="458"/>
      <c r="AJ5" s="458"/>
      <c r="AK5" s="458"/>
      <c r="AL5" s="458"/>
      <c r="AM5" s="458"/>
      <c r="AN5" s="458"/>
      <c r="AO5" s="458"/>
      <c r="AP5" s="458"/>
      <c r="AQ5" s="458"/>
      <c r="AR5" s="458"/>
    </row>
    <row r="6" spans="1:44" ht="34.9" customHeight="1" x14ac:dyDescent="0.15">
      <c r="A6" s="798"/>
      <c r="B6" s="804" t="s">
        <v>1364</v>
      </c>
      <c r="C6" s="805"/>
      <c r="D6" s="828"/>
      <c r="E6" s="829"/>
      <c r="F6" s="834"/>
      <c r="G6" s="835"/>
      <c r="H6" s="835"/>
      <c r="I6" s="835"/>
      <c r="J6" s="835"/>
      <c r="K6" s="836"/>
      <c r="L6" s="828"/>
      <c r="M6" s="829"/>
      <c r="N6" s="764"/>
      <c r="O6" s="761"/>
      <c r="P6" s="761"/>
      <c r="Q6" s="761"/>
      <c r="R6" s="761"/>
      <c r="S6" s="765"/>
      <c r="T6" s="459"/>
      <c r="U6" s="459"/>
      <c r="V6" s="459"/>
      <c r="W6" s="459"/>
      <c r="X6" s="459"/>
      <c r="Y6" s="459"/>
      <c r="Z6" s="459"/>
      <c r="AA6" s="459"/>
      <c r="AB6" s="459"/>
      <c r="AC6" s="459"/>
      <c r="AD6" s="459"/>
      <c r="AE6" s="459"/>
      <c r="AF6" s="460"/>
      <c r="AG6" s="462"/>
      <c r="AH6" s="458"/>
      <c r="AI6" s="458"/>
      <c r="AJ6" s="458"/>
      <c r="AK6" s="458"/>
      <c r="AL6" s="458"/>
      <c r="AM6" s="458"/>
      <c r="AN6" s="458"/>
      <c r="AO6" s="458"/>
      <c r="AP6" s="458"/>
      <c r="AQ6" s="458"/>
      <c r="AR6" s="458"/>
    </row>
    <row r="7" spans="1:44" ht="35.450000000000003" customHeight="1" x14ac:dyDescent="0.15">
      <c r="A7" s="798"/>
      <c r="B7" s="806" t="s">
        <v>1373</v>
      </c>
      <c r="C7" s="807"/>
      <c r="D7" s="766" t="s">
        <v>1007</v>
      </c>
      <c r="E7" s="767"/>
      <c r="F7" s="758"/>
      <c r="G7" s="847"/>
      <c r="H7" s="847"/>
      <c r="I7" s="847"/>
      <c r="J7" s="847"/>
      <c r="K7" s="848"/>
      <c r="L7" s="766" t="s">
        <v>1008</v>
      </c>
      <c r="M7" s="767"/>
      <c r="N7" s="758"/>
      <c r="O7" s="759"/>
      <c r="P7" s="759"/>
      <c r="Q7" s="759"/>
      <c r="R7" s="759"/>
      <c r="S7" s="760"/>
      <c r="T7" s="459"/>
      <c r="U7" s="459"/>
      <c r="V7" s="459"/>
      <c r="W7" s="459"/>
      <c r="X7" s="459"/>
      <c r="Y7" s="459"/>
      <c r="Z7" s="459"/>
      <c r="AA7" s="459"/>
      <c r="AB7" s="459"/>
      <c r="AC7" s="459"/>
      <c r="AD7" s="459"/>
      <c r="AE7" s="459"/>
      <c r="AF7" s="460"/>
      <c r="AG7" s="462"/>
      <c r="AH7" s="458"/>
      <c r="AI7" s="458"/>
      <c r="AJ7" s="458"/>
      <c r="AK7" s="458"/>
      <c r="AL7" s="458"/>
      <c r="AM7" s="458"/>
      <c r="AN7" s="458"/>
      <c r="AO7" s="458"/>
      <c r="AP7" s="458"/>
      <c r="AQ7" s="458"/>
      <c r="AR7" s="458"/>
    </row>
    <row r="8" spans="1:44" ht="32.25" customHeight="1" x14ac:dyDescent="0.15">
      <c r="A8" s="798"/>
      <c r="B8" s="808" t="s">
        <v>1374</v>
      </c>
      <c r="C8" s="809"/>
      <c r="D8" s="768"/>
      <c r="E8" s="769"/>
      <c r="F8" s="761"/>
      <c r="G8" s="762"/>
      <c r="H8" s="762"/>
      <c r="I8" s="762"/>
      <c r="J8" s="762"/>
      <c r="K8" s="763"/>
      <c r="L8" s="768"/>
      <c r="M8" s="769"/>
      <c r="N8" s="764"/>
      <c r="O8" s="761"/>
      <c r="P8" s="761"/>
      <c r="Q8" s="761"/>
      <c r="R8" s="761"/>
      <c r="S8" s="765"/>
      <c r="T8" s="459"/>
      <c r="U8" s="459"/>
      <c r="V8" s="459"/>
      <c r="W8" s="459"/>
      <c r="X8" s="459"/>
      <c r="Y8" s="459"/>
      <c r="Z8" s="459"/>
      <c r="AA8" s="459"/>
      <c r="AB8" s="459"/>
      <c r="AC8" s="459"/>
      <c r="AD8" s="459"/>
      <c r="AE8" s="459"/>
      <c r="AF8" s="460"/>
      <c r="AG8" s="462"/>
      <c r="AH8" s="458"/>
      <c r="AI8" s="458"/>
      <c r="AJ8" s="458"/>
      <c r="AK8" s="458"/>
      <c r="AL8" s="458"/>
      <c r="AM8" s="458"/>
      <c r="AN8" s="458"/>
      <c r="AO8" s="458"/>
      <c r="AP8" s="458"/>
      <c r="AQ8" s="458"/>
      <c r="AR8" s="458"/>
    </row>
    <row r="9" spans="1:44" ht="19.899999999999999" customHeight="1" x14ac:dyDescent="0.15">
      <c r="A9" s="798"/>
      <c r="B9" s="778" t="s">
        <v>1365</v>
      </c>
      <c r="C9" s="779"/>
      <c r="D9" s="849"/>
      <c r="E9" s="850"/>
      <c r="F9" s="850"/>
      <c r="G9" s="850"/>
      <c r="H9" s="785"/>
      <c r="I9" s="463"/>
      <c r="J9" s="464"/>
      <c r="K9" s="464"/>
      <c r="L9" s="465"/>
      <c r="M9" s="466"/>
      <c r="N9" s="466"/>
      <c r="O9" s="467"/>
      <c r="P9" s="468"/>
      <c r="Q9" s="468"/>
      <c r="R9" s="468"/>
      <c r="S9" s="468"/>
      <c r="T9" s="459"/>
      <c r="U9" s="459"/>
      <c r="V9" s="459"/>
      <c r="W9" s="459"/>
      <c r="X9" s="459"/>
      <c r="Y9" s="459"/>
      <c r="Z9" s="459"/>
      <c r="AA9" s="459"/>
      <c r="AB9" s="459"/>
      <c r="AC9" s="459"/>
      <c r="AD9" s="459"/>
      <c r="AE9" s="459"/>
      <c r="AF9" s="460"/>
      <c r="AG9" s="462"/>
      <c r="AH9" s="458"/>
      <c r="AI9" s="458"/>
      <c r="AJ9" s="458"/>
      <c r="AK9" s="458"/>
      <c r="AL9" s="458"/>
      <c r="AM9" s="458"/>
      <c r="AN9" s="458"/>
      <c r="AO9" s="458"/>
      <c r="AP9" s="458"/>
      <c r="AQ9" s="458"/>
      <c r="AR9" s="458"/>
    </row>
    <row r="10" spans="1:44" ht="39" customHeight="1" x14ac:dyDescent="0.15">
      <c r="A10" s="798"/>
      <c r="B10" s="800" t="s">
        <v>1366</v>
      </c>
      <c r="C10" s="801"/>
      <c r="D10" s="783"/>
      <c r="E10" s="784"/>
      <c r="F10" s="784"/>
      <c r="G10" s="784"/>
      <c r="H10" s="785"/>
      <c r="I10" s="469"/>
      <c r="J10" s="470"/>
      <c r="K10" s="470"/>
      <c r="L10" s="471"/>
      <c r="M10" s="471"/>
      <c r="N10" s="471"/>
      <c r="O10" s="471"/>
      <c r="P10" s="471"/>
      <c r="Q10" s="471"/>
      <c r="R10" s="471"/>
      <c r="S10" s="471"/>
      <c r="T10" s="451"/>
      <c r="U10" s="451"/>
      <c r="V10" s="451"/>
      <c r="W10" s="451"/>
      <c r="X10" s="451"/>
      <c r="Y10" s="451"/>
      <c r="Z10" s="451"/>
      <c r="AA10" s="451"/>
      <c r="AB10" s="451"/>
      <c r="AC10" s="451"/>
      <c r="AD10" s="451"/>
      <c r="AE10" s="451"/>
      <c r="AF10" s="472"/>
      <c r="AG10" s="461"/>
      <c r="AH10" s="473"/>
      <c r="AI10" s="458"/>
      <c r="AJ10" s="458"/>
      <c r="AK10" s="458"/>
      <c r="AL10" s="458"/>
      <c r="AM10" s="458"/>
      <c r="AN10" s="458"/>
      <c r="AO10" s="458"/>
      <c r="AP10" s="458"/>
      <c r="AQ10" s="458"/>
      <c r="AR10" s="458"/>
    </row>
    <row r="11" spans="1:44" ht="48.6" customHeight="1" x14ac:dyDescent="0.15">
      <c r="A11" s="798"/>
      <c r="B11" s="776" t="s">
        <v>1375</v>
      </c>
      <c r="C11" s="777"/>
      <c r="D11" s="786"/>
      <c r="E11" s="787"/>
      <c r="F11" s="787"/>
      <c r="G11" s="787"/>
      <c r="H11" s="788"/>
      <c r="I11" s="788"/>
      <c r="J11" s="787"/>
      <c r="K11" s="787"/>
      <c r="L11" s="787"/>
      <c r="M11" s="787"/>
      <c r="N11" s="787"/>
      <c r="O11" s="787"/>
      <c r="P11" s="787"/>
      <c r="Q11" s="787"/>
      <c r="R11" s="787"/>
      <c r="S11" s="787"/>
      <c r="T11" s="787"/>
      <c r="U11" s="787"/>
      <c r="V11" s="787"/>
      <c r="W11" s="787"/>
      <c r="X11" s="787"/>
      <c r="Y11" s="787"/>
      <c r="Z11" s="787"/>
      <c r="AA11" s="787"/>
      <c r="AB11" s="787"/>
      <c r="AC11" s="787"/>
      <c r="AD11" s="787"/>
      <c r="AE11" s="787"/>
      <c r="AF11" s="789"/>
      <c r="AG11" s="461"/>
      <c r="AH11" s="473"/>
      <c r="AI11" s="458"/>
      <c r="AJ11" s="458"/>
      <c r="AK11" s="458"/>
      <c r="AL11" s="458"/>
      <c r="AM11" s="458"/>
      <c r="AN11" s="458"/>
      <c r="AO11" s="458"/>
      <c r="AP11" s="458"/>
      <c r="AQ11" s="458"/>
      <c r="AR11" s="458"/>
    </row>
    <row r="12" spans="1:44" ht="30" customHeight="1" x14ac:dyDescent="0.15">
      <c r="A12" s="798"/>
      <c r="B12" s="780" t="s">
        <v>1367</v>
      </c>
      <c r="C12" s="585" t="s">
        <v>1017</v>
      </c>
      <c r="D12" s="747"/>
      <c r="E12" s="748"/>
      <c r="F12" s="748"/>
      <c r="G12" s="749"/>
      <c r="H12" s="474"/>
      <c r="I12" s="475"/>
      <c r="J12" s="830"/>
      <c r="K12" s="830"/>
      <c r="L12" s="830"/>
      <c r="M12" s="830"/>
      <c r="N12" s="476"/>
      <c r="O12" s="476"/>
      <c r="P12" s="476"/>
      <c r="Q12" s="476"/>
      <c r="R12" s="476"/>
      <c r="S12" s="476"/>
      <c r="T12" s="476"/>
      <c r="U12" s="477"/>
      <c r="V12" s="477"/>
      <c r="W12" s="477"/>
      <c r="X12" s="477"/>
      <c r="Y12" s="477"/>
      <c r="Z12" s="477"/>
      <c r="AA12" s="477"/>
      <c r="AB12" s="477"/>
      <c r="AC12" s="477"/>
      <c r="AD12" s="477"/>
      <c r="AE12" s="477"/>
      <c r="AF12" s="478"/>
      <c r="AG12" s="671"/>
      <c r="AH12" s="672"/>
      <c r="AI12" s="672"/>
      <c r="AJ12" s="672"/>
      <c r="AK12" s="672"/>
      <c r="AL12" s="672"/>
      <c r="AM12" s="458"/>
      <c r="AN12" s="458"/>
      <c r="AO12" s="458"/>
      <c r="AP12" s="458"/>
      <c r="AQ12" s="458"/>
      <c r="AR12" s="458"/>
    </row>
    <row r="13" spans="1:44" ht="34.15" customHeight="1" x14ac:dyDescent="0.15">
      <c r="A13" s="798"/>
      <c r="B13" s="781"/>
      <c r="C13" s="586" t="s">
        <v>1354</v>
      </c>
      <c r="D13" s="837"/>
      <c r="E13" s="838"/>
      <c r="F13" s="838"/>
      <c r="G13" s="838"/>
      <c r="H13" s="838"/>
      <c r="I13" s="838"/>
      <c r="J13" s="838"/>
      <c r="K13" s="838"/>
      <c r="L13" s="838"/>
      <c r="M13" s="838"/>
      <c r="N13" s="838"/>
      <c r="O13" s="838"/>
      <c r="P13" s="838"/>
      <c r="Q13" s="838"/>
      <c r="R13" s="838"/>
      <c r="S13" s="838"/>
      <c r="T13" s="838"/>
      <c r="U13" s="838"/>
      <c r="V13" s="838"/>
      <c r="W13" s="838"/>
      <c r="X13" s="838"/>
      <c r="Y13" s="838"/>
      <c r="Z13" s="838"/>
      <c r="AA13" s="838"/>
      <c r="AB13" s="838"/>
      <c r="AC13" s="838"/>
      <c r="AD13" s="838"/>
      <c r="AE13" s="838"/>
      <c r="AF13" s="839"/>
      <c r="AG13" s="479"/>
      <c r="AH13" s="473"/>
      <c r="AI13" s="458"/>
      <c r="AJ13" s="458"/>
      <c r="AK13" s="458"/>
      <c r="AL13" s="458"/>
      <c r="AM13" s="458"/>
      <c r="AN13" s="458"/>
      <c r="AO13" s="458"/>
      <c r="AP13" s="458"/>
      <c r="AQ13" s="458"/>
      <c r="AR13" s="458"/>
    </row>
    <row r="14" spans="1:44" ht="36" customHeight="1" x14ac:dyDescent="0.15">
      <c r="A14" s="798"/>
      <c r="B14" s="781"/>
      <c r="C14" s="587" t="s">
        <v>1413</v>
      </c>
      <c r="D14" s="831"/>
      <c r="E14" s="832"/>
      <c r="F14" s="832"/>
      <c r="G14" s="832"/>
      <c r="H14" s="832"/>
      <c r="I14" s="832"/>
      <c r="J14" s="832"/>
      <c r="K14" s="832"/>
      <c r="L14" s="832"/>
      <c r="M14" s="832"/>
      <c r="N14" s="832"/>
      <c r="O14" s="832"/>
      <c r="P14" s="832"/>
      <c r="Q14" s="832"/>
      <c r="R14" s="832"/>
      <c r="S14" s="832"/>
      <c r="T14" s="832"/>
      <c r="U14" s="832"/>
      <c r="V14" s="832"/>
      <c r="W14" s="832"/>
      <c r="X14" s="832"/>
      <c r="Y14" s="832"/>
      <c r="Z14" s="832"/>
      <c r="AA14" s="832"/>
      <c r="AB14" s="832"/>
      <c r="AC14" s="832"/>
      <c r="AD14" s="832"/>
      <c r="AE14" s="832"/>
      <c r="AF14" s="833"/>
      <c r="AG14" s="461"/>
      <c r="AH14" s="473"/>
      <c r="AI14" s="458"/>
      <c r="AJ14" s="458"/>
      <c r="AK14" s="458"/>
      <c r="AL14" s="458"/>
      <c r="AM14" s="458"/>
      <c r="AN14" s="458"/>
      <c r="AO14" s="458"/>
      <c r="AP14" s="458"/>
      <c r="AQ14" s="458"/>
      <c r="AR14" s="458"/>
    </row>
    <row r="15" spans="1:44" ht="34.15" customHeight="1" x14ac:dyDescent="0.15">
      <c r="A15" s="798"/>
      <c r="B15" s="781"/>
      <c r="C15" s="588" t="s">
        <v>1355</v>
      </c>
      <c r="D15" s="792"/>
      <c r="E15" s="793"/>
      <c r="F15" s="793"/>
      <c r="G15" s="793"/>
      <c r="H15" s="793"/>
      <c r="I15" s="793"/>
      <c r="J15" s="793"/>
      <c r="K15" s="793"/>
      <c r="L15" s="793"/>
      <c r="M15" s="793"/>
      <c r="N15" s="794"/>
      <c r="O15" s="794"/>
      <c r="P15" s="793"/>
      <c r="Q15" s="793"/>
      <c r="R15" s="793"/>
      <c r="S15" s="793"/>
      <c r="T15" s="793"/>
      <c r="U15" s="793"/>
      <c r="V15" s="793"/>
      <c r="W15" s="793"/>
      <c r="X15" s="793"/>
      <c r="Y15" s="793"/>
      <c r="Z15" s="793"/>
      <c r="AA15" s="793"/>
      <c r="AB15" s="793"/>
      <c r="AC15" s="793"/>
      <c r="AD15" s="793"/>
      <c r="AE15" s="793"/>
      <c r="AF15" s="795"/>
      <c r="AG15" s="461"/>
      <c r="AH15" s="473"/>
      <c r="AI15" s="458"/>
      <c r="AJ15" s="458"/>
      <c r="AK15" s="458"/>
      <c r="AL15" s="458"/>
      <c r="AM15" s="458"/>
      <c r="AN15" s="458"/>
      <c r="AO15" s="458"/>
      <c r="AP15" s="458"/>
      <c r="AQ15" s="458"/>
      <c r="AR15" s="458"/>
    </row>
    <row r="16" spans="1:44" ht="26.25" customHeight="1" x14ac:dyDescent="0.15">
      <c r="A16" s="798"/>
      <c r="B16" s="781"/>
      <c r="C16" s="589" t="s">
        <v>1356</v>
      </c>
      <c r="D16" s="693"/>
      <c r="E16" s="675"/>
      <c r="F16" s="675"/>
      <c r="G16" s="675"/>
      <c r="H16" s="650" t="s">
        <v>133</v>
      </c>
      <c r="I16" s="675"/>
      <c r="J16" s="675"/>
      <c r="K16" s="675"/>
      <c r="L16" s="675"/>
      <c r="M16" s="650" t="s">
        <v>134</v>
      </c>
      <c r="N16" s="675"/>
      <c r="O16" s="675"/>
      <c r="P16" s="675"/>
      <c r="Q16" s="676"/>
      <c r="R16" s="480"/>
      <c r="S16" s="480"/>
      <c r="T16" s="480"/>
      <c r="U16" s="480"/>
      <c r="V16" s="480"/>
      <c r="W16" s="480"/>
      <c r="X16" s="480"/>
      <c r="Y16" s="480"/>
      <c r="Z16" s="480"/>
      <c r="AA16" s="480"/>
      <c r="AB16" s="480"/>
      <c r="AC16" s="480"/>
      <c r="AD16" s="480"/>
      <c r="AE16" s="480"/>
      <c r="AF16" s="481"/>
      <c r="AG16" s="461"/>
      <c r="AH16" s="473"/>
      <c r="AI16" s="458"/>
      <c r="AJ16" s="458"/>
      <c r="AK16" s="458"/>
      <c r="AL16" s="458"/>
      <c r="AM16" s="458"/>
      <c r="AN16" s="458"/>
      <c r="AO16" s="458"/>
      <c r="AP16" s="458"/>
      <c r="AQ16" s="458"/>
      <c r="AR16" s="458"/>
    </row>
    <row r="17" spans="1:44" ht="26.25" customHeight="1" x14ac:dyDescent="0.15">
      <c r="A17" s="798"/>
      <c r="B17" s="782"/>
      <c r="C17" s="590" t="s">
        <v>23</v>
      </c>
      <c r="D17" s="673"/>
      <c r="E17" s="674"/>
      <c r="F17" s="674"/>
      <c r="G17" s="674"/>
      <c r="H17" s="651" t="s">
        <v>133</v>
      </c>
      <c r="I17" s="674"/>
      <c r="J17" s="845"/>
      <c r="K17" s="845"/>
      <c r="L17" s="845"/>
      <c r="M17" s="651" t="s">
        <v>134</v>
      </c>
      <c r="N17" s="674"/>
      <c r="O17" s="674"/>
      <c r="P17" s="674"/>
      <c r="Q17" s="790"/>
      <c r="R17" s="482"/>
      <c r="S17" s="482"/>
      <c r="T17" s="482"/>
      <c r="U17" s="482"/>
      <c r="V17" s="482"/>
      <c r="W17" s="482"/>
      <c r="X17" s="482"/>
      <c r="Y17" s="482"/>
      <c r="Z17" s="482"/>
      <c r="AA17" s="482"/>
      <c r="AB17" s="482"/>
      <c r="AC17" s="482"/>
      <c r="AD17" s="482"/>
      <c r="AE17" s="482"/>
      <c r="AF17" s="483"/>
      <c r="AG17" s="461"/>
      <c r="AH17" s="473"/>
      <c r="AI17" s="458"/>
      <c r="AJ17" s="458"/>
      <c r="AK17" s="458"/>
      <c r="AL17" s="458"/>
      <c r="AM17" s="458"/>
      <c r="AN17" s="458"/>
      <c r="AO17" s="458"/>
      <c r="AP17" s="458"/>
      <c r="AQ17" s="458"/>
      <c r="AR17" s="458"/>
    </row>
    <row r="18" spans="1:44" ht="25.15" customHeight="1" x14ac:dyDescent="0.15">
      <c r="A18" s="798"/>
      <c r="B18" s="701" t="s">
        <v>1368</v>
      </c>
      <c r="C18" s="591" t="s">
        <v>1017</v>
      </c>
      <c r="D18" s="747"/>
      <c r="E18" s="748"/>
      <c r="F18" s="748"/>
      <c r="G18" s="749"/>
      <c r="H18" s="484"/>
      <c r="I18" s="485"/>
      <c r="J18" s="486"/>
      <c r="K18" s="486"/>
      <c r="L18" s="486"/>
      <c r="M18" s="486"/>
      <c r="N18" s="482"/>
      <c r="O18" s="482"/>
      <c r="P18" s="482"/>
      <c r="Q18" s="482"/>
      <c r="R18" s="482"/>
      <c r="S18" s="482"/>
      <c r="T18" s="482"/>
      <c r="U18" s="487"/>
      <c r="V18" s="487"/>
      <c r="W18" s="487"/>
      <c r="X18" s="487"/>
      <c r="Y18" s="487"/>
      <c r="Z18" s="487"/>
      <c r="AA18" s="487"/>
      <c r="AB18" s="487"/>
      <c r="AC18" s="487"/>
      <c r="AD18" s="487"/>
      <c r="AE18" s="487"/>
      <c r="AF18" s="488"/>
      <c r="AG18" s="461"/>
      <c r="AH18" s="473"/>
      <c r="AI18" s="458"/>
      <c r="AJ18" s="458"/>
      <c r="AK18" s="458"/>
      <c r="AL18" s="458"/>
      <c r="AM18" s="458"/>
      <c r="AN18" s="458"/>
      <c r="AO18" s="458"/>
      <c r="AP18" s="458"/>
      <c r="AQ18" s="458"/>
      <c r="AR18" s="458"/>
    </row>
    <row r="19" spans="1:44" ht="37.9" customHeight="1" x14ac:dyDescent="0.15">
      <c r="A19" s="798"/>
      <c r="B19" s="702"/>
      <c r="C19" s="586" t="s">
        <v>1357</v>
      </c>
      <c r="D19" s="773"/>
      <c r="E19" s="774"/>
      <c r="F19" s="774"/>
      <c r="G19" s="774"/>
      <c r="H19" s="774"/>
      <c r="I19" s="774"/>
      <c r="J19" s="774"/>
      <c r="K19" s="774"/>
      <c r="L19" s="774"/>
      <c r="M19" s="774"/>
      <c r="N19" s="774"/>
      <c r="O19" s="774"/>
      <c r="P19" s="774"/>
      <c r="Q19" s="774"/>
      <c r="R19" s="774"/>
      <c r="S19" s="774"/>
      <c r="T19" s="774"/>
      <c r="U19" s="774"/>
      <c r="V19" s="774"/>
      <c r="W19" s="774"/>
      <c r="X19" s="774"/>
      <c r="Y19" s="774"/>
      <c r="Z19" s="774"/>
      <c r="AA19" s="774"/>
      <c r="AB19" s="774"/>
      <c r="AC19" s="774"/>
      <c r="AD19" s="774"/>
      <c r="AE19" s="774"/>
      <c r="AF19" s="775"/>
      <c r="AG19" s="461"/>
      <c r="AH19" s="473"/>
      <c r="AI19" s="458"/>
      <c r="AJ19" s="458"/>
      <c r="AK19" s="458"/>
      <c r="AL19" s="458"/>
      <c r="AM19" s="458"/>
      <c r="AN19" s="458"/>
      <c r="AO19" s="458"/>
      <c r="AP19" s="458"/>
      <c r="AQ19" s="458"/>
      <c r="AR19" s="458"/>
    </row>
    <row r="20" spans="1:44" ht="25.15" customHeight="1" x14ac:dyDescent="0.15">
      <c r="A20" s="798"/>
      <c r="B20" s="702"/>
      <c r="C20" s="592" t="s">
        <v>1411</v>
      </c>
      <c r="D20" s="770"/>
      <c r="E20" s="771"/>
      <c r="F20" s="771"/>
      <c r="G20" s="771"/>
      <c r="H20" s="771"/>
      <c r="I20" s="771"/>
      <c r="J20" s="771"/>
      <c r="K20" s="771"/>
      <c r="L20" s="771"/>
      <c r="M20" s="771"/>
      <c r="N20" s="771"/>
      <c r="O20" s="771"/>
      <c r="P20" s="771"/>
      <c r="Q20" s="771"/>
      <c r="R20" s="771"/>
      <c r="S20" s="771"/>
      <c r="T20" s="771"/>
      <c r="U20" s="771"/>
      <c r="V20" s="771"/>
      <c r="W20" s="771"/>
      <c r="X20" s="771"/>
      <c r="Y20" s="771"/>
      <c r="Z20" s="771"/>
      <c r="AA20" s="771"/>
      <c r="AB20" s="771"/>
      <c r="AC20" s="771"/>
      <c r="AD20" s="771"/>
      <c r="AE20" s="771"/>
      <c r="AF20" s="772"/>
      <c r="AG20" s="461"/>
      <c r="AH20" s="473"/>
      <c r="AI20" s="458"/>
      <c r="AJ20" s="458"/>
      <c r="AK20" s="458"/>
      <c r="AL20" s="458"/>
      <c r="AM20" s="458"/>
      <c r="AN20" s="458"/>
      <c r="AO20" s="458"/>
      <c r="AP20" s="458"/>
      <c r="AQ20" s="458"/>
      <c r="AR20" s="458"/>
    </row>
    <row r="21" spans="1:44" ht="25.15" customHeight="1" x14ac:dyDescent="0.15">
      <c r="A21" s="798"/>
      <c r="B21" s="702"/>
      <c r="C21" s="593" t="s">
        <v>1009</v>
      </c>
      <c r="D21" s="690"/>
      <c r="E21" s="691"/>
      <c r="F21" s="691"/>
      <c r="G21" s="691"/>
      <c r="H21" s="691"/>
      <c r="I21" s="691"/>
      <c r="J21" s="691"/>
      <c r="K21" s="691"/>
      <c r="L21" s="691"/>
      <c r="M21" s="691"/>
      <c r="N21" s="691"/>
      <c r="O21" s="691"/>
      <c r="P21" s="691"/>
      <c r="Q21" s="691"/>
      <c r="R21" s="691"/>
      <c r="S21" s="691"/>
      <c r="T21" s="691"/>
      <c r="U21" s="691"/>
      <c r="V21" s="691"/>
      <c r="W21" s="691"/>
      <c r="X21" s="691"/>
      <c r="Y21" s="691"/>
      <c r="Z21" s="691"/>
      <c r="AA21" s="691"/>
      <c r="AB21" s="691"/>
      <c r="AC21" s="691"/>
      <c r="AD21" s="691"/>
      <c r="AE21" s="691"/>
      <c r="AF21" s="692"/>
      <c r="AG21" s="461"/>
      <c r="AH21" s="473"/>
      <c r="AI21" s="458"/>
      <c r="AJ21" s="458"/>
      <c r="AK21" s="458"/>
      <c r="AL21" s="458"/>
      <c r="AM21" s="458"/>
      <c r="AN21" s="458"/>
      <c r="AO21" s="458"/>
      <c r="AP21" s="458"/>
      <c r="AQ21" s="458"/>
      <c r="AR21" s="458"/>
    </row>
    <row r="22" spans="1:44" ht="25.15" customHeight="1" x14ac:dyDescent="0.15">
      <c r="A22" s="798"/>
      <c r="B22" s="702"/>
      <c r="C22" s="594" t="s">
        <v>1010</v>
      </c>
      <c r="D22" s="693"/>
      <c r="E22" s="675"/>
      <c r="F22" s="675"/>
      <c r="G22" s="675"/>
      <c r="H22" s="650" t="s">
        <v>133</v>
      </c>
      <c r="I22" s="675"/>
      <c r="J22" s="675"/>
      <c r="K22" s="675"/>
      <c r="L22" s="675"/>
      <c r="M22" s="650" t="s">
        <v>134</v>
      </c>
      <c r="N22" s="675"/>
      <c r="O22" s="675"/>
      <c r="P22" s="675"/>
      <c r="Q22" s="676"/>
      <c r="R22" s="482"/>
      <c r="S22" s="482"/>
      <c r="T22" s="482"/>
      <c r="U22" s="482"/>
      <c r="V22" s="482"/>
      <c r="W22" s="482"/>
      <c r="X22" s="482"/>
      <c r="Y22" s="482"/>
      <c r="Z22" s="482"/>
      <c r="AA22" s="482"/>
      <c r="AB22" s="482"/>
      <c r="AC22" s="482"/>
      <c r="AD22" s="482"/>
      <c r="AE22" s="482"/>
      <c r="AF22" s="483"/>
      <c r="AG22" s="461"/>
      <c r="AH22" s="473"/>
      <c r="AI22" s="458"/>
      <c r="AJ22" s="458"/>
      <c r="AK22" s="458"/>
      <c r="AL22" s="458"/>
      <c r="AM22" s="458"/>
      <c r="AN22" s="458"/>
      <c r="AO22" s="458"/>
      <c r="AP22" s="458"/>
      <c r="AQ22" s="458"/>
      <c r="AR22" s="458"/>
    </row>
    <row r="23" spans="1:44" ht="25.15" customHeight="1" x14ac:dyDescent="0.15">
      <c r="A23" s="798"/>
      <c r="B23" s="702"/>
      <c r="C23" s="595" t="s">
        <v>1011</v>
      </c>
      <c r="D23" s="693"/>
      <c r="E23" s="675"/>
      <c r="F23" s="675"/>
      <c r="G23" s="675"/>
      <c r="H23" s="650" t="s">
        <v>133</v>
      </c>
      <c r="I23" s="675"/>
      <c r="J23" s="675"/>
      <c r="K23" s="675"/>
      <c r="L23" s="675"/>
      <c r="M23" s="650" t="s">
        <v>134</v>
      </c>
      <c r="N23" s="675"/>
      <c r="O23" s="675"/>
      <c r="P23" s="675"/>
      <c r="Q23" s="676"/>
      <c r="R23" s="482"/>
      <c r="S23" s="482"/>
      <c r="T23" s="482"/>
      <c r="U23" s="482"/>
      <c r="V23" s="482"/>
      <c r="W23" s="482"/>
      <c r="X23" s="482"/>
      <c r="Y23" s="482"/>
      <c r="Z23" s="482"/>
      <c r="AA23" s="482"/>
      <c r="AB23" s="482"/>
      <c r="AC23" s="482"/>
      <c r="AD23" s="482"/>
      <c r="AE23" s="482"/>
      <c r="AF23" s="483"/>
      <c r="AG23" s="461"/>
      <c r="AH23" s="473"/>
      <c r="AI23" s="458"/>
      <c r="AJ23" s="458"/>
      <c r="AK23" s="458"/>
      <c r="AL23" s="458"/>
      <c r="AM23" s="458"/>
      <c r="AN23" s="458"/>
      <c r="AO23" s="458"/>
      <c r="AP23" s="458"/>
      <c r="AQ23" s="458"/>
      <c r="AR23" s="458"/>
    </row>
    <row r="24" spans="1:44" ht="25.15" customHeight="1" x14ac:dyDescent="0.15">
      <c r="A24" s="799"/>
      <c r="B24" s="744"/>
      <c r="C24" s="594" t="s">
        <v>23</v>
      </c>
      <c r="D24" s="750"/>
      <c r="E24" s="694"/>
      <c r="F24" s="694"/>
      <c r="G24" s="694"/>
      <c r="H24" s="652" t="s">
        <v>133</v>
      </c>
      <c r="I24" s="731"/>
      <c r="J24" s="694"/>
      <c r="K24" s="694"/>
      <c r="L24" s="694"/>
      <c r="M24" s="652" t="s">
        <v>134</v>
      </c>
      <c r="N24" s="694"/>
      <c r="O24" s="694"/>
      <c r="P24" s="694"/>
      <c r="Q24" s="695"/>
      <c r="R24" s="482"/>
      <c r="S24" s="482"/>
      <c r="T24" s="482"/>
      <c r="U24" s="482"/>
      <c r="V24" s="482"/>
      <c r="W24" s="482"/>
      <c r="X24" s="482"/>
      <c r="Y24" s="482"/>
      <c r="Z24" s="482"/>
      <c r="AA24" s="482"/>
      <c r="AB24" s="482"/>
      <c r="AC24" s="482"/>
      <c r="AD24" s="482"/>
      <c r="AE24" s="482"/>
      <c r="AF24" s="483"/>
      <c r="AG24" s="461"/>
      <c r="AH24" s="473"/>
      <c r="AI24" s="458"/>
      <c r="AJ24" s="458"/>
      <c r="AK24" s="458"/>
      <c r="AL24" s="458"/>
      <c r="AM24" s="458"/>
      <c r="AN24" s="458"/>
      <c r="AO24" s="458"/>
      <c r="AP24" s="458"/>
      <c r="AQ24" s="458"/>
      <c r="AR24" s="458"/>
    </row>
    <row r="25" spans="1:44" ht="25.15" customHeight="1" x14ac:dyDescent="0.15">
      <c r="A25" s="810" t="s">
        <v>14</v>
      </c>
      <c r="B25" s="733" t="s">
        <v>1369</v>
      </c>
      <c r="C25" s="745" t="s">
        <v>21</v>
      </c>
      <c r="D25" s="791"/>
      <c r="E25" s="732"/>
      <c r="F25" s="732"/>
      <c r="G25" s="732"/>
      <c r="H25" s="732"/>
      <c r="I25" s="732"/>
      <c r="J25" s="732"/>
      <c r="K25" s="732"/>
      <c r="L25" s="689" t="s">
        <v>9</v>
      </c>
      <c r="M25" s="689"/>
      <c r="N25" s="732"/>
      <c r="O25" s="732"/>
      <c r="P25" s="732"/>
      <c r="Q25" s="732"/>
      <c r="R25" s="732"/>
      <c r="S25" s="732"/>
      <c r="T25" s="746" t="s">
        <v>17</v>
      </c>
      <c r="U25" s="746"/>
      <c r="V25" s="816"/>
      <c r="W25" s="816"/>
      <c r="X25" s="816"/>
      <c r="Y25" s="816"/>
      <c r="Z25" s="816"/>
      <c r="AA25" s="816"/>
      <c r="AB25" s="816"/>
      <c r="AC25" s="816"/>
      <c r="AD25" s="816"/>
      <c r="AE25" s="699" t="s">
        <v>1336</v>
      </c>
      <c r="AF25" s="700"/>
      <c r="AG25" s="461" t="s">
        <v>1376</v>
      </c>
      <c r="AH25" s="473"/>
      <c r="AI25" s="458"/>
      <c r="AJ25" s="458"/>
      <c r="AK25" s="458"/>
      <c r="AL25" s="458"/>
      <c r="AM25" s="458"/>
      <c r="AN25" s="458"/>
      <c r="AO25" s="458"/>
      <c r="AP25" s="458"/>
      <c r="AQ25" s="458"/>
      <c r="AR25" s="458"/>
    </row>
    <row r="26" spans="1:44" ht="25.15" customHeight="1" x14ac:dyDescent="0.15">
      <c r="A26" s="696"/>
      <c r="B26" s="734"/>
      <c r="C26" s="741"/>
      <c r="D26" s="603" t="s">
        <v>1015</v>
      </c>
      <c r="E26" s="604"/>
      <c r="F26" s="604"/>
      <c r="G26" s="604"/>
      <c r="H26" s="604"/>
      <c r="I26" s="604"/>
      <c r="J26" s="604"/>
      <c r="K26" s="604"/>
      <c r="L26" s="604"/>
      <c r="M26" s="605" t="s">
        <v>1266</v>
      </c>
      <c r="N26" s="729"/>
      <c r="O26" s="729"/>
      <c r="P26" s="729"/>
      <c r="Q26" s="729"/>
      <c r="R26" s="729"/>
      <c r="S26" s="729"/>
      <c r="T26" s="729"/>
      <c r="U26" s="729"/>
      <c r="V26" s="729"/>
      <c r="W26" s="729"/>
      <c r="X26" s="729"/>
      <c r="Y26" s="729"/>
      <c r="Z26" s="729"/>
      <c r="AA26" s="729"/>
      <c r="AB26" s="729"/>
      <c r="AC26" s="729"/>
      <c r="AD26" s="729"/>
      <c r="AE26" s="729"/>
      <c r="AF26" s="730"/>
      <c r="AG26" s="461"/>
      <c r="AH26" s="473"/>
      <c r="AI26" s="458"/>
      <c r="AJ26" s="458"/>
      <c r="AK26" s="458"/>
      <c r="AL26" s="458"/>
      <c r="AM26" s="458"/>
      <c r="AN26" s="458"/>
      <c r="AO26" s="458"/>
      <c r="AP26" s="458"/>
      <c r="AQ26" s="458"/>
      <c r="AR26" s="458"/>
    </row>
    <row r="27" spans="1:44" ht="25.15" customHeight="1" x14ac:dyDescent="0.15">
      <c r="A27" s="696"/>
      <c r="B27" s="734"/>
      <c r="C27" s="740" t="s">
        <v>131</v>
      </c>
      <c r="D27" s="791"/>
      <c r="E27" s="732"/>
      <c r="F27" s="732"/>
      <c r="G27" s="732"/>
      <c r="H27" s="732"/>
      <c r="I27" s="732"/>
      <c r="J27" s="732"/>
      <c r="K27" s="732"/>
      <c r="L27" s="689" t="s">
        <v>9</v>
      </c>
      <c r="M27" s="689"/>
      <c r="N27" s="739" t="s">
        <v>20</v>
      </c>
      <c r="O27" s="739"/>
      <c r="P27" s="739"/>
      <c r="Q27" s="739"/>
      <c r="R27" s="739"/>
      <c r="S27" s="739"/>
      <c r="T27" s="739"/>
      <c r="U27" s="739"/>
      <c r="V27" s="739"/>
      <c r="W27" s="739"/>
      <c r="X27" s="739"/>
      <c r="Y27" s="739"/>
      <c r="Z27" s="739"/>
      <c r="AA27" s="739"/>
      <c r="AB27" s="739"/>
      <c r="AC27" s="739"/>
      <c r="AD27" s="739"/>
      <c r="AE27" s="699" t="s">
        <v>1337</v>
      </c>
      <c r="AF27" s="700"/>
      <c r="AG27" s="461" t="s">
        <v>1376</v>
      </c>
      <c r="AH27" s="473"/>
      <c r="AI27" s="458"/>
      <c r="AJ27" s="458"/>
      <c r="AK27" s="458"/>
      <c r="AL27" s="458"/>
      <c r="AM27" s="458"/>
      <c r="AN27" s="458"/>
      <c r="AO27" s="458"/>
      <c r="AP27" s="458"/>
      <c r="AQ27" s="458"/>
      <c r="AR27" s="458"/>
    </row>
    <row r="28" spans="1:44" ht="25.15" customHeight="1" x14ac:dyDescent="0.15">
      <c r="A28" s="696"/>
      <c r="B28" s="734"/>
      <c r="C28" s="741"/>
      <c r="D28" s="603" t="s">
        <v>1016</v>
      </c>
      <c r="E28" s="604"/>
      <c r="F28" s="604"/>
      <c r="G28" s="604"/>
      <c r="H28" s="604"/>
      <c r="I28" s="604"/>
      <c r="J28" s="604"/>
      <c r="K28" s="604"/>
      <c r="L28" s="604"/>
      <c r="M28" s="605" t="s">
        <v>1266</v>
      </c>
      <c r="N28" s="729"/>
      <c r="O28" s="729"/>
      <c r="P28" s="729"/>
      <c r="Q28" s="729"/>
      <c r="R28" s="729"/>
      <c r="S28" s="729"/>
      <c r="T28" s="729"/>
      <c r="U28" s="729"/>
      <c r="V28" s="729"/>
      <c r="W28" s="729"/>
      <c r="X28" s="729"/>
      <c r="Y28" s="729"/>
      <c r="Z28" s="729"/>
      <c r="AA28" s="729"/>
      <c r="AB28" s="729"/>
      <c r="AC28" s="729"/>
      <c r="AD28" s="729"/>
      <c r="AE28" s="729"/>
      <c r="AF28" s="730"/>
      <c r="AG28" s="458"/>
      <c r="AH28" s="458"/>
      <c r="AI28" s="458"/>
      <c r="AJ28" s="458"/>
      <c r="AK28" s="458"/>
      <c r="AL28" s="458"/>
      <c r="AM28" s="458"/>
      <c r="AN28" s="458"/>
      <c r="AO28" s="458"/>
      <c r="AP28" s="458"/>
      <c r="AQ28" s="458"/>
      <c r="AR28" s="458"/>
    </row>
    <row r="29" spans="1:44" ht="25.15" customHeight="1" x14ac:dyDescent="0.15">
      <c r="A29" s="696"/>
      <c r="B29" s="734"/>
      <c r="C29" s="742" t="s">
        <v>1358</v>
      </c>
      <c r="D29" s="738"/>
      <c r="E29" s="732"/>
      <c r="F29" s="732"/>
      <c r="G29" s="732"/>
      <c r="H29" s="732"/>
      <c r="I29" s="732"/>
      <c r="J29" s="732"/>
      <c r="K29" s="732"/>
      <c r="L29" s="732"/>
      <c r="M29" s="732"/>
      <c r="N29" s="732"/>
      <c r="O29" s="732"/>
      <c r="P29" s="732"/>
      <c r="Q29" s="732"/>
      <c r="R29" s="732"/>
      <c r="S29" s="732"/>
      <c r="T29" s="732"/>
      <c r="U29" s="732"/>
      <c r="V29" s="732"/>
      <c r="W29" s="732"/>
      <c r="X29" s="732"/>
      <c r="Y29" s="732"/>
      <c r="Z29" s="732"/>
      <c r="AA29" s="732"/>
      <c r="AB29" s="732"/>
      <c r="AC29" s="732"/>
      <c r="AD29" s="732"/>
      <c r="AE29" s="736"/>
      <c r="AF29" s="737"/>
      <c r="AG29" s="461" t="s">
        <v>1376</v>
      </c>
      <c r="AH29" s="473"/>
      <c r="AI29" s="458"/>
      <c r="AJ29" s="458"/>
      <c r="AK29" s="458"/>
      <c r="AL29" s="458"/>
      <c r="AM29" s="458"/>
      <c r="AN29" s="458"/>
      <c r="AO29" s="458"/>
      <c r="AP29" s="458"/>
      <c r="AQ29" s="458"/>
      <c r="AR29" s="458"/>
    </row>
    <row r="30" spans="1:44" ht="25.15" customHeight="1" x14ac:dyDescent="0.15">
      <c r="A30" s="696"/>
      <c r="B30" s="735"/>
      <c r="C30" s="743"/>
      <c r="D30" s="603" t="s">
        <v>1016</v>
      </c>
      <c r="E30" s="604"/>
      <c r="F30" s="604"/>
      <c r="G30" s="604"/>
      <c r="H30" s="604"/>
      <c r="I30" s="604"/>
      <c r="J30" s="604"/>
      <c r="K30" s="604"/>
      <c r="L30" s="604"/>
      <c r="M30" s="605" t="s">
        <v>1266</v>
      </c>
      <c r="N30" s="729"/>
      <c r="O30" s="729"/>
      <c r="P30" s="729"/>
      <c r="Q30" s="729"/>
      <c r="R30" s="729"/>
      <c r="S30" s="729"/>
      <c r="T30" s="729"/>
      <c r="U30" s="729"/>
      <c r="V30" s="729"/>
      <c r="W30" s="729"/>
      <c r="X30" s="729"/>
      <c r="Y30" s="729"/>
      <c r="Z30" s="729"/>
      <c r="AA30" s="729"/>
      <c r="AB30" s="729"/>
      <c r="AC30" s="729"/>
      <c r="AD30" s="729"/>
      <c r="AE30" s="729"/>
      <c r="AF30" s="730"/>
      <c r="AG30" s="461"/>
      <c r="AH30" s="473"/>
      <c r="AI30" s="458"/>
      <c r="AJ30" s="458"/>
      <c r="AK30" s="458"/>
      <c r="AL30" s="458"/>
      <c r="AM30" s="458"/>
      <c r="AN30" s="458"/>
      <c r="AO30" s="458"/>
      <c r="AP30" s="458"/>
      <c r="AQ30" s="458"/>
      <c r="AR30" s="458"/>
    </row>
    <row r="31" spans="1:44" ht="25.15" customHeight="1" x14ac:dyDescent="0.15">
      <c r="A31" s="696"/>
      <c r="B31" s="817" t="s">
        <v>1370</v>
      </c>
      <c r="C31" s="596" t="s">
        <v>24</v>
      </c>
      <c r="D31" s="791"/>
      <c r="E31" s="732"/>
      <c r="F31" s="732"/>
      <c r="G31" s="732"/>
      <c r="H31" s="732"/>
      <c r="I31" s="732"/>
      <c r="J31" s="732"/>
      <c r="K31" s="732"/>
      <c r="L31" s="732"/>
      <c r="M31" s="732"/>
      <c r="N31" s="732"/>
      <c r="O31" s="732"/>
      <c r="P31" s="732"/>
      <c r="Q31" s="732"/>
      <c r="R31" s="796"/>
      <c r="S31" s="640" t="s">
        <v>1377</v>
      </c>
      <c r="T31" s="640"/>
      <c r="U31" s="640"/>
      <c r="V31" s="640"/>
      <c r="W31" s="640"/>
      <c r="X31" s="640"/>
      <c r="Y31" s="640"/>
      <c r="Z31" s="640"/>
      <c r="AA31" s="640"/>
      <c r="AB31" s="640"/>
      <c r="AC31" s="640"/>
      <c r="AD31" s="640"/>
      <c r="AE31" s="640"/>
      <c r="AF31" s="641"/>
      <c r="AG31" s="461" t="s">
        <v>1376</v>
      </c>
      <c r="AH31" s="473"/>
      <c r="AI31" s="458"/>
      <c r="AJ31" s="489"/>
      <c r="AK31" s="458"/>
      <c r="AL31" s="458"/>
      <c r="AM31" s="458"/>
      <c r="AN31" s="458"/>
      <c r="AO31" s="458"/>
      <c r="AP31" s="458"/>
      <c r="AQ31" s="458"/>
      <c r="AR31" s="458"/>
    </row>
    <row r="32" spans="1:44" ht="25.15" customHeight="1" x14ac:dyDescent="0.15">
      <c r="A32" s="696"/>
      <c r="B32" s="818"/>
      <c r="C32" s="597" t="s">
        <v>1012</v>
      </c>
      <c r="D32" s="823"/>
      <c r="E32" s="824"/>
      <c r="F32" s="824"/>
      <c r="G32" s="824"/>
      <c r="H32" s="824"/>
      <c r="I32" s="824"/>
      <c r="J32" s="824"/>
      <c r="K32" s="824"/>
      <c r="L32" s="824"/>
      <c r="M32" s="824"/>
      <c r="N32" s="824"/>
      <c r="O32" s="824"/>
      <c r="P32" s="824"/>
      <c r="Q32" s="824"/>
      <c r="R32" s="825"/>
      <c r="S32" s="642" t="s">
        <v>1322</v>
      </c>
      <c r="T32" s="642" t="s">
        <v>1402</v>
      </c>
      <c r="U32" s="642"/>
      <c r="V32" s="642"/>
      <c r="W32" s="642"/>
      <c r="X32" s="642"/>
      <c r="Y32" s="642"/>
      <c r="Z32" s="642"/>
      <c r="AA32" s="642"/>
      <c r="AB32" s="642"/>
      <c r="AC32" s="642"/>
      <c r="AD32" s="642"/>
      <c r="AE32" s="642"/>
      <c r="AF32" s="643"/>
      <c r="AG32" s="461"/>
      <c r="AH32" s="473"/>
      <c r="AI32" s="458"/>
      <c r="AJ32" s="458"/>
      <c r="AK32" s="458"/>
      <c r="AL32" s="458"/>
      <c r="AM32" s="458"/>
      <c r="AN32" s="458"/>
      <c r="AO32" s="458"/>
      <c r="AP32" s="458"/>
      <c r="AQ32" s="458"/>
      <c r="AR32" s="458"/>
    </row>
    <row r="33" spans="1:44" ht="25.15" customHeight="1" x14ac:dyDescent="0.15">
      <c r="A33" s="696"/>
      <c r="B33" s="703" t="s">
        <v>1378</v>
      </c>
      <c r="C33" s="704"/>
      <c r="D33" s="713"/>
      <c r="E33" s="714"/>
      <c r="F33" s="714"/>
      <c r="G33" s="714"/>
      <c r="H33" s="714"/>
      <c r="I33" s="714"/>
      <c r="J33" s="714"/>
      <c r="K33" s="714"/>
      <c r="L33" s="714"/>
      <c r="M33" s="714"/>
      <c r="N33" s="714"/>
      <c r="O33" s="714"/>
      <c r="P33" s="714"/>
      <c r="Q33" s="714"/>
      <c r="R33" s="715"/>
      <c r="S33" s="642" t="s">
        <v>1401</v>
      </c>
      <c r="T33" s="642" t="s">
        <v>1402</v>
      </c>
      <c r="U33" s="642"/>
      <c r="V33" s="642"/>
      <c r="W33" s="642"/>
      <c r="X33" s="642"/>
      <c r="Y33" s="642"/>
      <c r="Z33" s="642"/>
      <c r="AA33" s="642"/>
      <c r="AB33" s="642"/>
      <c r="AC33" s="642"/>
      <c r="AD33" s="642"/>
      <c r="AE33" s="642"/>
      <c r="AF33" s="643"/>
      <c r="AG33" s="461"/>
      <c r="AH33" s="473"/>
      <c r="AI33" s="458"/>
      <c r="AJ33" s="458"/>
      <c r="AK33" s="458"/>
      <c r="AL33" s="458"/>
      <c r="AM33" s="458"/>
      <c r="AN33" s="458"/>
      <c r="AO33" s="458"/>
      <c r="AP33" s="458"/>
      <c r="AQ33" s="458"/>
      <c r="AR33" s="458"/>
    </row>
    <row r="34" spans="1:44" ht="59.45" customHeight="1" x14ac:dyDescent="0.15">
      <c r="A34" s="696"/>
      <c r="B34" s="819" t="s">
        <v>1418</v>
      </c>
      <c r="C34" s="820"/>
      <c r="D34" s="686" t="s">
        <v>1351</v>
      </c>
      <c r="E34" s="687"/>
      <c r="F34" s="687"/>
      <c r="G34" s="687"/>
      <c r="H34" s="688"/>
      <c r="I34" s="606" t="s">
        <v>735</v>
      </c>
      <c r="J34" s="751" t="s">
        <v>1398</v>
      </c>
      <c r="K34" s="752"/>
      <c r="L34" s="752"/>
      <c r="M34" s="752"/>
      <c r="N34" s="752"/>
      <c r="O34" s="753"/>
      <c r="P34" s="677" t="s">
        <v>1400</v>
      </c>
      <c r="Q34" s="678"/>
      <c r="R34" s="678"/>
      <c r="S34" s="678"/>
      <c r="T34" s="678"/>
      <c r="U34" s="678"/>
      <c r="V34" s="678"/>
      <c r="W34" s="678"/>
      <c r="X34" s="678"/>
      <c r="Y34" s="678"/>
      <c r="Z34" s="678"/>
      <c r="AA34" s="678"/>
      <c r="AB34" s="678"/>
      <c r="AC34" s="678"/>
      <c r="AD34" s="678"/>
      <c r="AE34" s="678"/>
      <c r="AF34" s="679"/>
      <c r="AG34" s="461"/>
      <c r="AH34" s="473"/>
      <c r="AI34" s="458"/>
      <c r="AJ34" s="458"/>
      <c r="AK34" s="493"/>
      <c r="AL34" s="458"/>
      <c r="AM34" s="458"/>
      <c r="AN34" s="458"/>
      <c r="AO34" s="458"/>
      <c r="AP34" s="458"/>
      <c r="AQ34" s="458"/>
      <c r="AR34" s="458"/>
    </row>
    <row r="35" spans="1:44" ht="25.15" customHeight="1" x14ac:dyDescent="0.15">
      <c r="A35" s="696"/>
      <c r="B35" s="821"/>
      <c r="C35" s="822"/>
      <c r="D35" s="663"/>
      <c r="E35" s="664"/>
      <c r="F35" s="664"/>
      <c r="G35" s="664"/>
      <c r="H35" s="665"/>
      <c r="I35" s="552" t="s">
        <v>735</v>
      </c>
      <c r="J35" s="680"/>
      <c r="K35" s="680"/>
      <c r="L35" s="680"/>
      <c r="M35" s="680"/>
      <c r="N35" s="680"/>
      <c r="O35" s="681"/>
      <c r="P35" s="682"/>
      <c r="Q35" s="683"/>
      <c r="R35" s="683"/>
      <c r="S35" s="683"/>
      <c r="T35" s="683"/>
      <c r="U35" s="683"/>
      <c r="V35" s="683"/>
      <c r="W35" s="683"/>
      <c r="X35" s="683"/>
      <c r="Y35" s="683"/>
      <c r="Z35" s="683"/>
      <c r="AA35" s="683"/>
      <c r="AB35" s="683"/>
      <c r="AC35" s="683"/>
      <c r="AD35" s="683"/>
      <c r="AE35" s="683"/>
      <c r="AF35" s="684"/>
      <c r="AG35" s="461"/>
      <c r="AH35" s="473"/>
      <c r="AI35" s="458"/>
      <c r="AJ35" s="458"/>
      <c r="AK35" s="458"/>
      <c r="AL35" s="458"/>
      <c r="AM35" s="458"/>
      <c r="AN35" s="458"/>
      <c r="AO35" s="458"/>
      <c r="AP35" s="458"/>
      <c r="AQ35" s="458"/>
      <c r="AR35" s="458"/>
    </row>
    <row r="36" spans="1:44" ht="25.15" customHeight="1" x14ac:dyDescent="0.15">
      <c r="A36" s="696"/>
      <c r="B36" s="821"/>
      <c r="C36" s="822"/>
      <c r="D36" s="663"/>
      <c r="E36" s="664"/>
      <c r="F36" s="664"/>
      <c r="G36" s="664"/>
      <c r="H36" s="665"/>
      <c r="I36" s="552" t="s">
        <v>735</v>
      </c>
      <c r="J36" s="680"/>
      <c r="K36" s="680"/>
      <c r="L36" s="680"/>
      <c r="M36" s="680"/>
      <c r="N36" s="680"/>
      <c r="O36" s="681"/>
      <c r="P36" s="682"/>
      <c r="Q36" s="683"/>
      <c r="R36" s="683"/>
      <c r="S36" s="683"/>
      <c r="T36" s="683"/>
      <c r="U36" s="683"/>
      <c r="V36" s="683"/>
      <c r="W36" s="683"/>
      <c r="X36" s="683"/>
      <c r="Y36" s="683"/>
      <c r="Z36" s="683"/>
      <c r="AA36" s="683"/>
      <c r="AB36" s="683"/>
      <c r="AC36" s="683"/>
      <c r="AD36" s="683"/>
      <c r="AE36" s="683"/>
      <c r="AF36" s="684"/>
      <c r="AG36" s="461"/>
      <c r="AH36" s="473"/>
      <c r="AI36" s="458"/>
      <c r="AJ36" s="458"/>
      <c r="AK36" s="458"/>
      <c r="AL36" s="458"/>
      <c r="AM36" s="458"/>
      <c r="AN36" s="458"/>
      <c r="AO36" s="458"/>
      <c r="AP36" s="458"/>
      <c r="AQ36" s="458"/>
      <c r="AR36" s="458"/>
    </row>
    <row r="37" spans="1:44" ht="25.15" customHeight="1" x14ac:dyDescent="0.15">
      <c r="A37" s="696"/>
      <c r="B37" s="821"/>
      <c r="C37" s="822"/>
      <c r="D37" s="663"/>
      <c r="E37" s="664"/>
      <c r="F37" s="664"/>
      <c r="G37" s="664"/>
      <c r="H37" s="665"/>
      <c r="I37" s="552" t="s">
        <v>735</v>
      </c>
      <c r="J37" s="680"/>
      <c r="K37" s="680"/>
      <c r="L37" s="680"/>
      <c r="M37" s="680"/>
      <c r="N37" s="680"/>
      <c r="O37" s="681"/>
      <c r="P37" s="685"/>
      <c r="Q37" s="683"/>
      <c r="R37" s="683"/>
      <c r="S37" s="683"/>
      <c r="T37" s="683"/>
      <c r="U37" s="683"/>
      <c r="V37" s="683"/>
      <c r="W37" s="683"/>
      <c r="X37" s="683"/>
      <c r="Y37" s="683"/>
      <c r="Z37" s="683"/>
      <c r="AA37" s="683"/>
      <c r="AB37" s="683"/>
      <c r="AC37" s="683"/>
      <c r="AD37" s="683"/>
      <c r="AE37" s="683"/>
      <c r="AF37" s="684"/>
      <c r="AG37" s="461"/>
      <c r="AH37" s="473"/>
      <c r="AI37" s="458"/>
      <c r="AJ37" s="458"/>
      <c r="AK37" s="458"/>
      <c r="AL37" s="458"/>
      <c r="AM37" s="458"/>
      <c r="AN37" s="458"/>
      <c r="AO37" s="458"/>
      <c r="AP37" s="458"/>
      <c r="AQ37" s="458"/>
      <c r="AR37" s="458"/>
    </row>
    <row r="38" spans="1:44" ht="25.15" customHeight="1" x14ac:dyDescent="0.15">
      <c r="A38" s="696"/>
      <c r="B38" s="821"/>
      <c r="C38" s="822"/>
      <c r="D38" s="663"/>
      <c r="E38" s="664"/>
      <c r="F38" s="664"/>
      <c r="G38" s="664"/>
      <c r="H38" s="665"/>
      <c r="I38" s="552" t="s">
        <v>735</v>
      </c>
      <c r="J38" s="680"/>
      <c r="K38" s="680"/>
      <c r="L38" s="680"/>
      <c r="M38" s="680"/>
      <c r="N38" s="680"/>
      <c r="O38" s="681"/>
      <c r="P38" s="682"/>
      <c r="Q38" s="683"/>
      <c r="R38" s="683"/>
      <c r="S38" s="683"/>
      <c r="T38" s="683"/>
      <c r="U38" s="683"/>
      <c r="V38" s="683"/>
      <c r="W38" s="683"/>
      <c r="X38" s="683"/>
      <c r="Y38" s="683"/>
      <c r="Z38" s="683"/>
      <c r="AA38" s="683"/>
      <c r="AB38" s="683"/>
      <c r="AC38" s="683"/>
      <c r="AD38" s="683"/>
      <c r="AE38" s="683"/>
      <c r="AF38" s="684"/>
      <c r="AG38" s="461"/>
      <c r="AH38" s="473"/>
      <c r="AI38" s="458"/>
      <c r="AJ38" s="458"/>
      <c r="AK38" s="458"/>
      <c r="AL38" s="458"/>
      <c r="AM38" s="458"/>
      <c r="AN38" s="458"/>
      <c r="AO38" s="458"/>
      <c r="AP38" s="458"/>
      <c r="AQ38" s="458"/>
      <c r="AR38" s="458"/>
    </row>
    <row r="39" spans="1:44" ht="25.15" customHeight="1" x14ac:dyDescent="0.15">
      <c r="A39" s="696"/>
      <c r="B39" s="821"/>
      <c r="C39" s="822"/>
      <c r="D39" s="663"/>
      <c r="E39" s="664"/>
      <c r="F39" s="664"/>
      <c r="G39" s="664"/>
      <c r="H39" s="665"/>
      <c r="I39" s="552" t="s">
        <v>735</v>
      </c>
      <c r="J39" s="680"/>
      <c r="K39" s="680"/>
      <c r="L39" s="680"/>
      <c r="M39" s="680"/>
      <c r="N39" s="680"/>
      <c r="O39" s="681"/>
      <c r="P39" s="685"/>
      <c r="Q39" s="683"/>
      <c r="R39" s="683"/>
      <c r="S39" s="683"/>
      <c r="T39" s="683"/>
      <c r="U39" s="683"/>
      <c r="V39" s="683"/>
      <c r="W39" s="683"/>
      <c r="X39" s="683"/>
      <c r="Y39" s="683"/>
      <c r="Z39" s="683"/>
      <c r="AA39" s="683"/>
      <c r="AB39" s="683"/>
      <c r="AC39" s="683"/>
      <c r="AD39" s="683"/>
      <c r="AE39" s="683"/>
      <c r="AF39" s="684"/>
      <c r="AG39" s="461"/>
      <c r="AH39" s="473"/>
      <c r="AI39" s="490"/>
      <c r="AJ39" s="490"/>
      <c r="AK39" s="490"/>
      <c r="AL39" s="490"/>
      <c r="AM39" s="490"/>
      <c r="AN39" s="490"/>
      <c r="AO39" s="458"/>
      <c r="AP39" s="458"/>
      <c r="AQ39" s="458"/>
      <c r="AR39" s="458"/>
    </row>
    <row r="40" spans="1:44" ht="25.15" customHeight="1" x14ac:dyDescent="0.15">
      <c r="A40" s="696"/>
      <c r="B40" s="821"/>
      <c r="C40" s="822"/>
      <c r="D40" s="663"/>
      <c r="E40" s="664"/>
      <c r="F40" s="664"/>
      <c r="G40" s="664"/>
      <c r="H40" s="665"/>
      <c r="I40" s="552" t="s">
        <v>735</v>
      </c>
      <c r="J40" s="680"/>
      <c r="K40" s="680"/>
      <c r="L40" s="680"/>
      <c r="M40" s="680"/>
      <c r="N40" s="680"/>
      <c r="O40" s="681"/>
      <c r="P40" s="656"/>
      <c r="Q40" s="683"/>
      <c r="R40" s="683"/>
      <c r="S40" s="683"/>
      <c r="T40" s="683"/>
      <c r="U40" s="683"/>
      <c r="V40" s="683"/>
      <c r="W40" s="683"/>
      <c r="X40" s="683"/>
      <c r="Y40" s="683"/>
      <c r="Z40" s="683"/>
      <c r="AA40" s="683"/>
      <c r="AB40" s="683"/>
      <c r="AC40" s="683"/>
      <c r="AD40" s="683"/>
      <c r="AE40" s="683"/>
      <c r="AF40" s="684"/>
      <c r="AG40" s="461"/>
      <c r="AH40" s="473"/>
      <c r="AI40" s="490"/>
      <c r="AJ40" s="490"/>
      <c r="AK40" s="490"/>
      <c r="AL40" s="490"/>
      <c r="AM40" s="490"/>
      <c r="AN40" s="490"/>
      <c r="AO40" s="458"/>
      <c r="AP40" s="458"/>
      <c r="AQ40" s="458"/>
      <c r="AR40" s="458"/>
    </row>
    <row r="41" spans="1:44" ht="25.15" customHeight="1" x14ac:dyDescent="0.15">
      <c r="A41" s="696"/>
      <c r="B41" s="821"/>
      <c r="C41" s="822"/>
      <c r="D41" s="663"/>
      <c r="E41" s="664"/>
      <c r="F41" s="664"/>
      <c r="G41" s="664"/>
      <c r="H41" s="665"/>
      <c r="I41" s="552" t="s">
        <v>735</v>
      </c>
      <c r="J41" s="680"/>
      <c r="K41" s="680"/>
      <c r="L41" s="680"/>
      <c r="M41" s="680"/>
      <c r="N41" s="680"/>
      <c r="O41" s="680"/>
      <c r="P41" s="656"/>
      <c r="Q41" s="683"/>
      <c r="R41" s="683"/>
      <c r="S41" s="683"/>
      <c r="T41" s="683"/>
      <c r="U41" s="683"/>
      <c r="V41" s="683"/>
      <c r="W41" s="683"/>
      <c r="X41" s="683"/>
      <c r="Y41" s="683"/>
      <c r="Z41" s="683"/>
      <c r="AA41" s="683"/>
      <c r="AB41" s="683"/>
      <c r="AC41" s="683"/>
      <c r="AD41" s="683"/>
      <c r="AE41" s="683"/>
      <c r="AF41" s="684"/>
      <c r="AG41" s="461"/>
      <c r="AH41" s="473"/>
      <c r="AI41" s="490"/>
      <c r="AJ41" s="490"/>
      <c r="AK41" s="490"/>
      <c r="AL41" s="490"/>
      <c r="AM41" s="490"/>
      <c r="AN41" s="490"/>
      <c r="AO41" s="458"/>
      <c r="AP41" s="458"/>
      <c r="AQ41" s="458"/>
      <c r="AR41" s="458"/>
    </row>
    <row r="42" spans="1:44" ht="25.15" customHeight="1" x14ac:dyDescent="0.15">
      <c r="A42" s="696"/>
      <c r="B42" s="821"/>
      <c r="C42" s="822"/>
      <c r="D42" s="663"/>
      <c r="E42" s="664"/>
      <c r="F42" s="664"/>
      <c r="G42" s="664"/>
      <c r="H42" s="665"/>
      <c r="I42" s="552" t="s">
        <v>735</v>
      </c>
      <c r="J42" s="680"/>
      <c r="K42" s="680"/>
      <c r="L42" s="680"/>
      <c r="M42" s="680"/>
      <c r="N42" s="680"/>
      <c r="O42" s="681"/>
      <c r="P42" s="682"/>
      <c r="Q42" s="683"/>
      <c r="R42" s="683"/>
      <c r="S42" s="683"/>
      <c r="T42" s="683"/>
      <c r="U42" s="683"/>
      <c r="V42" s="683"/>
      <c r="W42" s="683"/>
      <c r="X42" s="683"/>
      <c r="Y42" s="683"/>
      <c r="Z42" s="683"/>
      <c r="AA42" s="683"/>
      <c r="AB42" s="683"/>
      <c r="AC42" s="683"/>
      <c r="AD42" s="683"/>
      <c r="AE42" s="683"/>
      <c r="AF42" s="684"/>
      <c r="AG42" s="461"/>
      <c r="AH42" s="473"/>
      <c r="AI42" s="490"/>
      <c r="AJ42" s="490"/>
      <c r="AK42" s="490"/>
      <c r="AL42" s="490"/>
      <c r="AM42" s="490"/>
      <c r="AN42" s="490"/>
      <c r="AO42" s="458"/>
      <c r="AP42" s="458"/>
      <c r="AQ42" s="458"/>
      <c r="AR42" s="458"/>
    </row>
    <row r="43" spans="1:44" ht="25.15" customHeight="1" x14ac:dyDescent="0.15">
      <c r="A43" s="696"/>
      <c r="B43" s="821"/>
      <c r="C43" s="822"/>
      <c r="D43" s="663"/>
      <c r="E43" s="664"/>
      <c r="F43" s="664"/>
      <c r="G43" s="664"/>
      <c r="H43" s="665"/>
      <c r="I43" s="552" t="s">
        <v>735</v>
      </c>
      <c r="J43" s="680"/>
      <c r="K43" s="680"/>
      <c r="L43" s="680"/>
      <c r="M43" s="680"/>
      <c r="N43" s="680"/>
      <c r="O43" s="681"/>
      <c r="P43" s="682"/>
      <c r="Q43" s="683"/>
      <c r="R43" s="683"/>
      <c r="S43" s="683"/>
      <c r="T43" s="683"/>
      <c r="U43" s="683"/>
      <c r="V43" s="683"/>
      <c r="W43" s="683"/>
      <c r="X43" s="683"/>
      <c r="Y43" s="683"/>
      <c r="Z43" s="683"/>
      <c r="AA43" s="683"/>
      <c r="AB43" s="683"/>
      <c r="AC43" s="683"/>
      <c r="AD43" s="683"/>
      <c r="AE43" s="683"/>
      <c r="AF43" s="684"/>
      <c r="AG43" s="461"/>
      <c r="AH43" s="473"/>
      <c r="AI43" s="490"/>
      <c r="AJ43" s="490"/>
      <c r="AK43" s="490"/>
      <c r="AL43" s="490"/>
      <c r="AM43" s="490"/>
      <c r="AN43" s="490"/>
      <c r="AO43" s="458"/>
      <c r="AP43" s="458"/>
      <c r="AQ43" s="458"/>
      <c r="AR43" s="458"/>
    </row>
    <row r="44" spans="1:44" ht="25.15" customHeight="1" x14ac:dyDescent="0.15">
      <c r="A44" s="696"/>
      <c r="B44" s="821"/>
      <c r="C44" s="822"/>
      <c r="D44" s="663"/>
      <c r="E44" s="666"/>
      <c r="F44" s="666"/>
      <c r="G44" s="666"/>
      <c r="H44" s="667"/>
      <c r="I44" s="552" t="s">
        <v>735</v>
      </c>
      <c r="J44" s="668"/>
      <c r="K44" s="669"/>
      <c r="L44" s="669"/>
      <c r="M44" s="669"/>
      <c r="N44" s="669"/>
      <c r="O44" s="670"/>
      <c r="P44" s="656"/>
      <c r="Q44" s="657"/>
      <c r="R44" s="657"/>
      <c r="S44" s="657"/>
      <c r="T44" s="657"/>
      <c r="U44" s="657"/>
      <c r="V44" s="657"/>
      <c r="W44" s="657"/>
      <c r="X44" s="657"/>
      <c r="Y44" s="657"/>
      <c r="Z44" s="657"/>
      <c r="AA44" s="657"/>
      <c r="AB44" s="657"/>
      <c r="AC44" s="657"/>
      <c r="AD44" s="657"/>
      <c r="AE44" s="657"/>
      <c r="AF44" s="658"/>
      <c r="AG44" s="461"/>
      <c r="AH44" s="473"/>
      <c r="AI44" s="490"/>
      <c r="AJ44" s="490"/>
      <c r="AK44" s="490"/>
      <c r="AL44" s="490"/>
      <c r="AM44" s="490"/>
      <c r="AN44" s="490"/>
      <c r="AO44" s="458"/>
      <c r="AP44" s="458"/>
      <c r="AQ44" s="458"/>
      <c r="AR44" s="458"/>
    </row>
    <row r="45" spans="1:44" ht="25.15" customHeight="1" x14ac:dyDescent="0.15">
      <c r="A45" s="696"/>
      <c r="B45" s="821"/>
      <c r="C45" s="822"/>
      <c r="D45" s="663"/>
      <c r="E45" s="666"/>
      <c r="F45" s="666"/>
      <c r="G45" s="666"/>
      <c r="H45" s="667"/>
      <c r="I45" s="552" t="s">
        <v>735</v>
      </c>
      <c r="J45" s="668"/>
      <c r="K45" s="669"/>
      <c r="L45" s="669"/>
      <c r="M45" s="669"/>
      <c r="N45" s="669"/>
      <c r="O45" s="670"/>
      <c r="P45" s="656"/>
      <c r="Q45" s="657"/>
      <c r="R45" s="657"/>
      <c r="S45" s="657"/>
      <c r="T45" s="657"/>
      <c r="U45" s="657"/>
      <c r="V45" s="657"/>
      <c r="W45" s="657"/>
      <c r="X45" s="657"/>
      <c r="Y45" s="657"/>
      <c r="Z45" s="657"/>
      <c r="AA45" s="657"/>
      <c r="AB45" s="657"/>
      <c r="AC45" s="657"/>
      <c r="AD45" s="657"/>
      <c r="AE45" s="657"/>
      <c r="AF45" s="658"/>
      <c r="AG45" s="461"/>
      <c r="AH45" s="473"/>
      <c r="AI45" s="490"/>
      <c r="AJ45" s="490"/>
      <c r="AK45" s="490"/>
      <c r="AL45" s="490"/>
      <c r="AM45" s="490"/>
      <c r="AN45" s="490"/>
      <c r="AO45" s="458"/>
      <c r="AP45" s="458"/>
      <c r="AQ45" s="458"/>
      <c r="AR45" s="458"/>
    </row>
    <row r="46" spans="1:44" ht="25.15" customHeight="1" x14ac:dyDescent="0.15">
      <c r="A46" s="696"/>
      <c r="B46" s="821"/>
      <c r="C46" s="822"/>
      <c r="D46" s="663"/>
      <c r="E46" s="666"/>
      <c r="F46" s="666"/>
      <c r="G46" s="666"/>
      <c r="H46" s="667"/>
      <c r="I46" s="552" t="s">
        <v>735</v>
      </c>
      <c r="J46" s="668"/>
      <c r="K46" s="669"/>
      <c r="L46" s="669"/>
      <c r="M46" s="669"/>
      <c r="N46" s="669"/>
      <c r="O46" s="670"/>
      <c r="P46" s="656"/>
      <c r="Q46" s="657"/>
      <c r="R46" s="657"/>
      <c r="S46" s="657"/>
      <c r="T46" s="657"/>
      <c r="U46" s="657"/>
      <c r="V46" s="657"/>
      <c r="W46" s="657"/>
      <c r="X46" s="657"/>
      <c r="Y46" s="657"/>
      <c r="Z46" s="657"/>
      <c r="AA46" s="657"/>
      <c r="AB46" s="657"/>
      <c r="AC46" s="657"/>
      <c r="AD46" s="657"/>
      <c r="AE46" s="657"/>
      <c r="AF46" s="658"/>
      <c r="AG46" s="461"/>
      <c r="AH46" s="473"/>
      <c r="AI46" s="490"/>
      <c r="AJ46" s="490"/>
      <c r="AK46" s="490"/>
      <c r="AL46" s="490"/>
      <c r="AM46" s="490"/>
      <c r="AN46" s="490"/>
      <c r="AO46" s="458"/>
      <c r="AP46" s="458"/>
      <c r="AQ46" s="458"/>
      <c r="AR46" s="458"/>
    </row>
    <row r="47" spans="1:44" ht="25.15" customHeight="1" x14ac:dyDescent="0.15">
      <c r="A47" s="696"/>
      <c r="B47" s="821"/>
      <c r="C47" s="822"/>
      <c r="D47" s="663"/>
      <c r="E47" s="666"/>
      <c r="F47" s="666"/>
      <c r="G47" s="666"/>
      <c r="H47" s="667"/>
      <c r="I47" s="552" t="s">
        <v>735</v>
      </c>
      <c r="J47" s="668"/>
      <c r="K47" s="669"/>
      <c r="L47" s="669"/>
      <c r="M47" s="669"/>
      <c r="N47" s="669"/>
      <c r="O47" s="670"/>
      <c r="P47" s="656"/>
      <c r="Q47" s="657"/>
      <c r="R47" s="657"/>
      <c r="S47" s="657"/>
      <c r="T47" s="657"/>
      <c r="U47" s="657"/>
      <c r="V47" s="657"/>
      <c r="W47" s="657"/>
      <c r="X47" s="657"/>
      <c r="Y47" s="657"/>
      <c r="Z47" s="657"/>
      <c r="AA47" s="657"/>
      <c r="AB47" s="657"/>
      <c r="AC47" s="657"/>
      <c r="AD47" s="657"/>
      <c r="AE47" s="657"/>
      <c r="AF47" s="658"/>
      <c r="AG47" s="461"/>
      <c r="AH47" s="473"/>
      <c r="AI47" s="490"/>
      <c r="AJ47" s="490"/>
      <c r="AK47" s="490"/>
      <c r="AL47" s="490"/>
      <c r="AM47" s="490"/>
      <c r="AN47" s="490"/>
      <c r="AO47" s="458"/>
      <c r="AP47" s="458"/>
      <c r="AQ47" s="458"/>
      <c r="AR47" s="458"/>
    </row>
    <row r="48" spans="1:44" ht="25.15" customHeight="1" x14ac:dyDescent="0.15">
      <c r="A48" s="696"/>
      <c r="B48" s="821"/>
      <c r="C48" s="822"/>
      <c r="D48" s="663"/>
      <c r="E48" s="666"/>
      <c r="F48" s="666"/>
      <c r="G48" s="666"/>
      <c r="H48" s="667"/>
      <c r="I48" s="552" t="s">
        <v>735</v>
      </c>
      <c r="J48" s="668"/>
      <c r="K48" s="669"/>
      <c r="L48" s="669"/>
      <c r="M48" s="669"/>
      <c r="N48" s="669"/>
      <c r="O48" s="670"/>
      <c r="P48" s="656"/>
      <c r="Q48" s="657"/>
      <c r="R48" s="657"/>
      <c r="S48" s="657"/>
      <c r="T48" s="657"/>
      <c r="U48" s="657"/>
      <c r="V48" s="657"/>
      <c r="W48" s="657"/>
      <c r="X48" s="657"/>
      <c r="Y48" s="657"/>
      <c r="Z48" s="657"/>
      <c r="AA48" s="657"/>
      <c r="AB48" s="657"/>
      <c r="AC48" s="657"/>
      <c r="AD48" s="657"/>
      <c r="AE48" s="657"/>
      <c r="AF48" s="658"/>
      <c r="AG48" s="461"/>
      <c r="AH48" s="473"/>
      <c r="AI48" s="490"/>
      <c r="AJ48" s="490"/>
      <c r="AK48" s="490"/>
      <c r="AL48" s="490"/>
      <c r="AM48" s="490"/>
      <c r="AN48" s="490"/>
      <c r="AO48" s="458"/>
      <c r="AP48" s="458"/>
      <c r="AQ48" s="458"/>
      <c r="AR48" s="458"/>
    </row>
    <row r="49" spans="1:44" ht="25.15" customHeight="1" x14ac:dyDescent="0.15">
      <c r="A49" s="696"/>
      <c r="B49" s="821"/>
      <c r="C49" s="822"/>
      <c r="D49" s="663"/>
      <c r="E49" s="666"/>
      <c r="F49" s="666"/>
      <c r="G49" s="666"/>
      <c r="H49" s="667"/>
      <c r="I49" s="552" t="s">
        <v>735</v>
      </c>
      <c r="J49" s="668"/>
      <c r="K49" s="669"/>
      <c r="L49" s="669"/>
      <c r="M49" s="669"/>
      <c r="N49" s="669"/>
      <c r="O49" s="670"/>
      <c r="P49" s="656"/>
      <c r="Q49" s="657"/>
      <c r="R49" s="657"/>
      <c r="S49" s="657"/>
      <c r="T49" s="657"/>
      <c r="U49" s="657"/>
      <c r="V49" s="657"/>
      <c r="W49" s="657"/>
      <c r="X49" s="657"/>
      <c r="Y49" s="657"/>
      <c r="Z49" s="657"/>
      <c r="AA49" s="657"/>
      <c r="AB49" s="657"/>
      <c r="AC49" s="657"/>
      <c r="AD49" s="657"/>
      <c r="AE49" s="657"/>
      <c r="AF49" s="658"/>
      <c r="AG49" s="461"/>
      <c r="AH49" s="473"/>
      <c r="AI49" s="490"/>
      <c r="AJ49" s="490"/>
      <c r="AK49" s="490"/>
      <c r="AL49" s="490"/>
      <c r="AM49" s="490"/>
      <c r="AN49" s="490"/>
      <c r="AO49" s="458"/>
      <c r="AP49" s="458"/>
      <c r="AQ49" s="458"/>
      <c r="AR49" s="458"/>
    </row>
    <row r="50" spans="1:44" ht="25.15" customHeight="1" x14ac:dyDescent="0.15">
      <c r="A50" s="696"/>
      <c r="B50" s="821"/>
      <c r="C50" s="822"/>
      <c r="D50" s="663"/>
      <c r="E50" s="666"/>
      <c r="F50" s="666"/>
      <c r="G50" s="666"/>
      <c r="H50" s="667"/>
      <c r="I50" s="552" t="s">
        <v>735</v>
      </c>
      <c r="J50" s="668"/>
      <c r="K50" s="669"/>
      <c r="L50" s="669"/>
      <c r="M50" s="669"/>
      <c r="N50" s="669"/>
      <c r="O50" s="670"/>
      <c r="P50" s="656"/>
      <c r="Q50" s="657"/>
      <c r="R50" s="657"/>
      <c r="S50" s="657"/>
      <c r="T50" s="657"/>
      <c r="U50" s="657"/>
      <c r="V50" s="657"/>
      <c r="W50" s="657"/>
      <c r="X50" s="657"/>
      <c r="Y50" s="657"/>
      <c r="Z50" s="657"/>
      <c r="AA50" s="657"/>
      <c r="AB50" s="657"/>
      <c r="AC50" s="657"/>
      <c r="AD50" s="657"/>
      <c r="AE50" s="657"/>
      <c r="AF50" s="658"/>
      <c r="AG50" s="461"/>
      <c r="AH50" s="473"/>
      <c r="AI50" s="490"/>
      <c r="AJ50" s="490"/>
      <c r="AK50" s="490"/>
      <c r="AL50" s="490"/>
      <c r="AM50" s="490"/>
      <c r="AN50" s="490"/>
      <c r="AO50" s="458"/>
      <c r="AP50" s="458"/>
      <c r="AQ50" s="458"/>
      <c r="AR50" s="458"/>
    </row>
    <row r="51" spans="1:44" ht="25.15" customHeight="1" x14ac:dyDescent="0.15">
      <c r="A51" s="696"/>
      <c r="B51" s="821"/>
      <c r="C51" s="822"/>
      <c r="D51" s="663"/>
      <c r="E51" s="666"/>
      <c r="F51" s="666"/>
      <c r="G51" s="666"/>
      <c r="H51" s="667"/>
      <c r="I51" s="552" t="s">
        <v>735</v>
      </c>
      <c r="J51" s="668"/>
      <c r="K51" s="669"/>
      <c r="L51" s="669"/>
      <c r="M51" s="669"/>
      <c r="N51" s="669"/>
      <c r="O51" s="670"/>
      <c r="P51" s="656"/>
      <c r="Q51" s="657"/>
      <c r="R51" s="657"/>
      <c r="S51" s="657"/>
      <c r="T51" s="657"/>
      <c r="U51" s="657"/>
      <c r="V51" s="657"/>
      <c r="W51" s="657"/>
      <c r="X51" s="657"/>
      <c r="Y51" s="657"/>
      <c r="Z51" s="657"/>
      <c r="AA51" s="657"/>
      <c r="AB51" s="657"/>
      <c r="AC51" s="657"/>
      <c r="AD51" s="657"/>
      <c r="AE51" s="657"/>
      <c r="AF51" s="658"/>
      <c r="AG51" s="461"/>
      <c r="AH51" s="473"/>
      <c r="AI51" s="490"/>
      <c r="AJ51" s="490"/>
      <c r="AK51" s="490"/>
      <c r="AL51" s="490"/>
      <c r="AM51" s="490"/>
      <c r="AN51" s="490"/>
      <c r="AO51" s="458"/>
      <c r="AP51" s="458"/>
      <c r="AQ51" s="458"/>
      <c r="AR51" s="458"/>
    </row>
    <row r="52" spans="1:44" ht="25.15" customHeight="1" x14ac:dyDescent="0.15">
      <c r="A52" s="696"/>
      <c r="B52" s="821"/>
      <c r="C52" s="822"/>
      <c r="D52" s="663"/>
      <c r="E52" s="666"/>
      <c r="F52" s="666"/>
      <c r="G52" s="666"/>
      <c r="H52" s="667"/>
      <c r="I52" s="552" t="s">
        <v>735</v>
      </c>
      <c r="J52" s="668"/>
      <c r="K52" s="669"/>
      <c r="L52" s="669"/>
      <c r="M52" s="669"/>
      <c r="N52" s="669"/>
      <c r="O52" s="670"/>
      <c r="P52" s="656"/>
      <c r="Q52" s="657"/>
      <c r="R52" s="657"/>
      <c r="S52" s="657"/>
      <c r="T52" s="657"/>
      <c r="U52" s="657"/>
      <c r="V52" s="657"/>
      <c r="W52" s="657"/>
      <c r="X52" s="657"/>
      <c r="Y52" s="657"/>
      <c r="Z52" s="657"/>
      <c r="AA52" s="657"/>
      <c r="AB52" s="657"/>
      <c r="AC52" s="657"/>
      <c r="AD52" s="657"/>
      <c r="AE52" s="657"/>
      <c r="AF52" s="658"/>
      <c r="AG52" s="461"/>
      <c r="AH52" s="473"/>
      <c r="AI52" s="490"/>
      <c r="AJ52" s="490"/>
      <c r="AK52" s="490"/>
      <c r="AL52" s="490"/>
      <c r="AM52" s="490"/>
      <c r="AN52" s="490"/>
      <c r="AO52" s="458"/>
      <c r="AP52" s="458"/>
      <c r="AQ52" s="458"/>
      <c r="AR52" s="458"/>
    </row>
    <row r="53" spans="1:44" ht="25.15" customHeight="1" x14ac:dyDescent="0.15">
      <c r="A53" s="696"/>
      <c r="B53" s="821"/>
      <c r="C53" s="822"/>
      <c r="D53" s="663"/>
      <c r="E53" s="666"/>
      <c r="F53" s="666"/>
      <c r="G53" s="666"/>
      <c r="H53" s="667"/>
      <c r="I53" s="552" t="s">
        <v>735</v>
      </c>
      <c r="J53" s="668"/>
      <c r="K53" s="669"/>
      <c r="L53" s="669"/>
      <c r="M53" s="669"/>
      <c r="N53" s="669"/>
      <c r="O53" s="670"/>
      <c r="P53" s="656"/>
      <c r="Q53" s="657"/>
      <c r="R53" s="657"/>
      <c r="S53" s="657"/>
      <c r="T53" s="657"/>
      <c r="U53" s="657"/>
      <c r="V53" s="657"/>
      <c r="W53" s="657"/>
      <c r="X53" s="657"/>
      <c r="Y53" s="657"/>
      <c r="Z53" s="657"/>
      <c r="AA53" s="657"/>
      <c r="AB53" s="657"/>
      <c r="AC53" s="657"/>
      <c r="AD53" s="657"/>
      <c r="AE53" s="657"/>
      <c r="AF53" s="658"/>
      <c r="AG53" s="461"/>
      <c r="AH53" s="473"/>
      <c r="AI53" s="490"/>
      <c r="AJ53" s="490"/>
      <c r="AK53" s="490"/>
      <c r="AL53" s="490"/>
      <c r="AM53" s="490"/>
      <c r="AN53" s="490"/>
      <c r="AO53" s="458"/>
      <c r="AP53" s="458"/>
      <c r="AQ53" s="458"/>
      <c r="AR53" s="458"/>
    </row>
    <row r="54" spans="1:44" ht="25.15" customHeight="1" x14ac:dyDescent="0.15">
      <c r="A54" s="696"/>
      <c r="B54" s="821"/>
      <c r="C54" s="822"/>
      <c r="D54" s="663"/>
      <c r="E54" s="664"/>
      <c r="F54" s="664"/>
      <c r="G54" s="664"/>
      <c r="H54" s="665"/>
      <c r="I54" s="552" t="s">
        <v>735</v>
      </c>
      <c r="J54" s="680"/>
      <c r="K54" s="680"/>
      <c r="L54" s="680"/>
      <c r="M54" s="680"/>
      <c r="N54" s="680"/>
      <c r="O54" s="681"/>
      <c r="P54" s="682"/>
      <c r="Q54" s="683"/>
      <c r="R54" s="683"/>
      <c r="S54" s="683"/>
      <c r="T54" s="683"/>
      <c r="U54" s="683"/>
      <c r="V54" s="683"/>
      <c r="W54" s="683"/>
      <c r="X54" s="683"/>
      <c r="Y54" s="683"/>
      <c r="Z54" s="683"/>
      <c r="AA54" s="683"/>
      <c r="AB54" s="683"/>
      <c r="AC54" s="683"/>
      <c r="AD54" s="683"/>
      <c r="AE54" s="683"/>
      <c r="AF54" s="684"/>
      <c r="AG54" s="461"/>
      <c r="AH54" s="473"/>
      <c r="AI54" s="490"/>
      <c r="AJ54" s="490"/>
      <c r="AK54" s="490"/>
      <c r="AL54" s="490"/>
      <c r="AM54" s="490"/>
      <c r="AN54" s="490"/>
      <c r="AO54" s="458"/>
      <c r="AP54" s="458"/>
      <c r="AQ54" s="458"/>
      <c r="AR54" s="458"/>
    </row>
    <row r="55" spans="1:44" ht="36.6" customHeight="1" x14ac:dyDescent="0.15">
      <c r="A55" s="696"/>
      <c r="B55" s="697" t="s">
        <v>1371</v>
      </c>
      <c r="C55" s="598" t="s">
        <v>1018</v>
      </c>
      <c r="D55" s="607" t="s">
        <v>25</v>
      </c>
      <c r="E55" s="708"/>
      <c r="F55" s="708"/>
      <c r="G55" s="708"/>
      <c r="H55" s="708"/>
      <c r="I55" s="608" t="s">
        <v>26</v>
      </c>
      <c r="J55" s="708"/>
      <c r="K55" s="708"/>
      <c r="L55" s="708"/>
      <c r="M55" s="709"/>
      <c r="N55" s="616" t="s">
        <v>1379</v>
      </c>
      <c r="O55" s="616"/>
      <c r="P55" s="616"/>
      <c r="Q55" s="616"/>
      <c r="R55" s="616"/>
      <c r="S55" s="616"/>
      <c r="T55" s="616"/>
      <c r="U55" s="616"/>
      <c r="V55" s="616"/>
      <c r="W55" s="616"/>
      <c r="X55" s="616"/>
      <c r="Y55" s="616"/>
      <c r="Z55" s="616"/>
      <c r="AA55" s="616"/>
      <c r="AB55" s="616"/>
      <c r="AC55" s="616"/>
      <c r="AD55" s="616"/>
      <c r="AE55" s="616"/>
      <c r="AF55" s="617"/>
      <c r="AG55" s="461" t="s">
        <v>1376</v>
      </c>
      <c r="AH55" s="473"/>
      <c r="AI55" s="490"/>
      <c r="AJ55" s="490"/>
      <c r="AK55" s="490"/>
      <c r="AL55" s="490"/>
      <c r="AM55" s="490"/>
      <c r="AN55" s="490"/>
      <c r="AO55" s="458"/>
      <c r="AP55" s="458"/>
      <c r="AQ55" s="458"/>
      <c r="AR55" s="458"/>
    </row>
    <row r="56" spans="1:44" ht="26.45" customHeight="1" x14ac:dyDescent="0.15">
      <c r="A56" s="696"/>
      <c r="B56" s="698"/>
      <c r="C56" s="599" t="s">
        <v>1359</v>
      </c>
      <c r="D56" s="719"/>
      <c r="E56" s="720"/>
      <c r="F56" s="720"/>
      <c r="G56" s="720"/>
      <c r="H56" s="720"/>
      <c r="I56" s="720"/>
      <c r="J56" s="720"/>
      <c r="K56" s="720"/>
      <c r="L56" s="720"/>
      <c r="M56" s="720"/>
      <c r="N56" s="720"/>
      <c r="O56" s="720"/>
      <c r="P56" s="720"/>
      <c r="Q56" s="720"/>
      <c r="R56" s="720"/>
      <c r="S56" s="720"/>
      <c r="T56" s="720"/>
      <c r="U56" s="720"/>
      <c r="V56" s="720"/>
      <c r="W56" s="720"/>
      <c r="X56" s="720"/>
      <c r="Y56" s="720"/>
      <c r="Z56" s="720"/>
      <c r="AA56" s="720"/>
      <c r="AB56" s="720"/>
      <c r="AC56" s="720"/>
      <c r="AD56" s="720"/>
      <c r="AE56" s="720"/>
      <c r="AF56" s="721"/>
      <c r="AG56" s="461"/>
      <c r="AH56" s="473"/>
      <c r="AI56" s="490"/>
      <c r="AJ56" s="490"/>
      <c r="AK56" s="490"/>
      <c r="AL56" s="490"/>
      <c r="AM56" s="490"/>
      <c r="AN56" s="490"/>
      <c r="AO56" s="458"/>
      <c r="AP56" s="458"/>
      <c r="AQ56" s="458"/>
      <c r="AR56" s="458"/>
    </row>
    <row r="57" spans="1:44" ht="25.15" customHeight="1" x14ac:dyDescent="0.15">
      <c r="A57" s="696"/>
      <c r="B57" s="701" t="s">
        <v>1372</v>
      </c>
      <c r="C57" s="600" t="s">
        <v>1267</v>
      </c>
      <c r="D57" s="609" t="s">
        <v>132</v>
      </c>
      <c r="E57" s="722"/>
      <c r="F57" s="722"/>
      <c r="G57" s="722"/>
      <c r="H57" s="723"/>
      <c r="I57" s="547"/>
      <c r="J57" s="548"/>
      <c r="K57" s="548"/>
      <c r="L57" s="548"/>
      <c r="M57" s="548"/>
      <c r="N57" s="549"/>
      <c r="O57" s="549"/>
      <c r="P57" s="549"/>
      <c r="Q57" s="549"/>
      <c r="R57" s="549"/>
      <c r="S57" s="549"/>
      <c r="T57" s="549"/>
      <c r="U57" s="550"/>
      <c r="V57" s="550"/>
      <c r="W57" s="550"/>
      <c r="X57" s="550"/>
      <c r="Y57" s="550"/>
      <c r="Z57" s="550"/>
      <c r="AA57" s="550"/>
      <c r="AB57" s="550"/>
      <c r="AC57" s="550"/>
      <c r="AD57" s="550"/>
      <c r="AE57" s="550"/>
      <c r="AF57" s="551"/>
      <c r="AG57" s="461"/>
      <c r="AH57" s="473"/>
      <c r="AI57" s="490"/>
      <c r="AJ57" s="490"/>
      <c r="AK57" s="490"/>
      <c r="AL57" s="490"/>
      <c r="AM57" s="490"/>
      <c r="AN57" s="490"/>
      <c r="AO57" s="458"/>
      <c r="AP57" s="458"/>
      <c r="AQ57" s="458"/>
      <c r="AR57" s="458"/>
    </row>
    <row r="58" spans="1:44" ht="25.15" customHeight="1" x14ac:dyDescent="0.15">
      <c r="A58" s="696"/>
      <c r="B58" s="702"/>
      <c r="C58" s="601" t="s">
        <v>1013</v>
      </c>
      <c r="D58" s="716"/>
      <c r="E58" s="717"/>
      <c r="F58" s="717"/>
      <c r="G58" s="717"/>
      <c r="H58" s="717"/>
      <c r="I58" s="717"/>
      <c r="J58" s="717"/>
      <c r="K58" s="717"/>
      <c r="L58" s="717"/>
      <c r="M58" s="717"/>
      <c r="N58" s="717"/>
      <c r="O58" s="717"/>
      <c r="P58" s="717"/>
      <c r="Q58" s="717"/>
      <c r="R58" s="717"/>
      <c r="S58" s="717"/>
      <c r="T58" s="717"/>
      <c r="U58" s="717"/>
      <c r="V58" s="717"/>
      <c r="W58" s="717"/>
      <c r="X58" s="717"/>
      <c r="Y58" s="717"/>
      <c r="Z58" s="717"/>
      <c r="AA58" s="717"/>
      <c r="AB58" s="717"/>
      <c r="AC58" s="717"/>
      <c r="AD58" s="717"/>
      <c r="AE58" s="717"/>
      <c r="AF58" s="718"/>
      <c r="AG58" s="461"/>
      <c r="AH58" s="473"/>
      <c r="AI58" s="490"/>
      <c r="AJ58" s="490"/>
      <c r="AK58" s="490"/>
      <c r="AL58" s="490"/>
      <c r="AM58" s="490"/>
      <c r="AN58" s="490"/>
      <c r="AO58" s="458"/>
      <c r="AP58" s="458"/>
      <c r="AQ58" s="458"/>
      <c r="AR58" s="458"/>
    </row>
    <row r="59" spans="1:44" ht="25.15" customHeight="1" x14ac:dyDescent="0.15">
      <c r="A59" s="696"/>
      <c r="B59" s="702"/>
      <c r="C59" s="585" t="s">
        <v>736</v>
      </c>
      <c r="D59" s="710"/>
      <c r="E59" s="711"/>
      <c r="F59" s="711"/>
      <c r="G59" s="711"/>
      <c r="H59" s="711"/>
      <c r="I59" s="711"/>
      <c r="J59" s="711"/>
      <c r="K59" s="711"/>
      <c r="L59" s="711"/>
      <c r="M59" s="711"/>
      <c r="N59" s="711"/>
      <c r="O59" s="711"/>
      <c r="P59" s="711"/>
      <c r="Q59" s="711"/>
      <c r="R59" s="711"/>
      <c r="S59" s="711"/>
      <c r="T59" s="711"/>
      <c r="U59" s="711"/>
      <c r="V59" s="711"/>
      <c r="W59" s="711"/>
      <c r="X59" s="711"/>
      <c r="Y59" s="711"/>
      <c r="Z59" s="711"/>
      <c r="AA59" s="711"/>
      <c r="AB59" s="711"/>
      <c r="AC59" s="711"/>
      <c r="AD59" s="711"/>
      <c r="AE59" s="711"/>
      <c r="AF59" s="712"/>
      <c r="AG59" s="461"/>
      <c r="AH59" s="473"/>
      <c r="AI59" s="490"/>
      <c r="AJ59" s="490"/>
      <c r="AK59" s="490"/>
      <c r="AL59" s="490"/>
      <c r="AM59" s="490"/>
      <c r="AN59" s="490"/>
      <c r="AO59" s="458"/>
      <c r="AP59" s="458"/>
      <c r="AQ59" s="458"/>
      <c r="AR59" s="458"/>
    </row>
    <row r="60" spans="1:44" ht="25.15" customHeight="1" x14ac:dyDescent="0.15">
      <c r="A60" s="696"/>
      <c r="B60" s="702"/>
      <c r="C60" s="602" t="s">
        <v>1014</v>
      </c>
      <c r="D60" s="693"/>
      <c r="E60" s="675"/>
      <c r="F60" s="675"/>
      <c r="G60" s="675"/>
      <c r="H60" s="650" t="s">
        <v>133</v>
      </c>
      <c r="I60" s="675"/>
      <c r="J60" s="675"/>
      <c r="K60" s="675"/>
      <c r="L60" s="675"/>
      <c r="M60" s="650" t="s">
        <v>134</v>
      </c>
      <c r="N60" s="675"/>
      <c r="O60" s="675"/>
      <c r="P60" s="675"/>
      <c r="Q60" s="676"/>
      <c r="R60" s="544"/>
      <c r="S60" s="545"/>
      <c r="T60" s="545"/>
      <c r="U60" s="545"/>
      <c r="V60" s="545"/>
      <c r="W60" s="545"/>
      <c r="X60" s="545"/>
      <c r="Y60" s="545"/>
      <c r="Z60" s="545"/>
      <c r="AA60" s="545"/>
      <c r="AB60" s="545"/>
      <c r="AC60" s="545"/>
      <c r="AD60" s="545"/>
      <c r="AE60" s="545"/>
      <c r="AF60" s="546"/>
      <c r="AG60" s="461"/>
      <c r="AH60" s="473"/>
      <c r="AI60" s="490"/>
      <c r="AJ60" s="490"/>
      <c r="AK60" s="490"/>
      <c r="AL60" s="490"/>
      <c r="AM60" s="490"/>
      <c r="AN60" s="490"/>
      <c r="AO60" s="458"/>
      <c r="AP60" s="458"/>
      <c r="AQ60" s="458"/>
      <c r="AR60" s="458"/>
    </row>
    <row r="61" spans="1:44" ht="25.15" customHeight="1" x14ac:dyDescent="0.15">
      <c r="A61" s="696"/>
      <c r="B61" s="702"/>
      <c r="C61" s="628" t="s">
        <v>1360</v>
      </c>
      <c r="D61" s="705"/>
      <c r="E61" s="706"/>
      <c r="F61" s="706"/>
      <c r="G61" s="706"/>
      <c r="H61" s="653" t="s">
        <v>133</v>
      </c>
      <c r="I61" s="706"/>
      <c r="J61" s="706"/>
      <c r="K61" s="706"/>
      <c r="L61" s="706"/>
      <c r="M61" s="653" t="s">
        <v>134</v>
      </c>
      <c r="N61" s="706"/>
      <c r="O61" s="706"/>
      <c r="P61" s="706"/>
      <c r="Q61" s="707"/>
      <c r="R61" s="629"/>
      <c r="S61" s="629"/>
      <c r="T61" s="629"/>
      <c r="U61" s="629"/>
      <c r="V61" s="629"/>
      <c r="W61" s="629"/>
      <c r="X61" s="629"/>
      <c r="Y61" s="629"/>
      <c r="Z61" s="629"/>
      <c r="AA61" s="629"/>
      <c r="AB61" s="629"/>
      <c r="AC61" s="629"/>
      <c r="AD61" s="629"/>
      <c r="AE61" s="629"/>
      <c r="AF61" s="630"/>
      <c r="AG61" s="461"/>
      <c r="AH61" s="491"/>
      <c r="AI61" s="492"/>
      <c r="AJ61" s="492"/>
      <c r="AK61" s="492"/>
      <c r="AL61" s="492"/>
      <c r="AM61" s="492"/>
      <c r="AN61" s="490"/>
      <c r="AO61" s="458"/>
      <c r="AP61" s="458"/>
      <c r="AQ61" s="458"/>
      <c r="AR61" s="458"/>
    </row>
    <row r="62" spans="1:44" ht="34.15" customHeight="1" x14ac:dyDescent="0.15">
      <c r="B62" s="659" t="s">
        <v>1381</v>
      </c>
      <c r="C62" s="660"/>
      <c r="D62" s="661"/>
      <c r="E62" s="661"/>
      <c r="F62" s="661"/>
      <c r="G62" s="661"/>
      <c r="H62" s="661"/>
      <c r="I62" s="661"/>
      <c r="J62" s="661"/>
      <c r="K62" s="661"/>
      <c r="L62" s="661"/>
      <c r="M62" s="661"/>
      <c r="N62" s="661"/>
      <c r="O62" s="661"/>
      <c r="P62" s="661"/>
      <c r="Q62" s="661"/>
      <c r="R62" s="661"/>
      <c r="S62" s="661"/>
      <c r="T62" s="661"/>
      <c r="U62" s="661"/>
      <c r="V62" s="661"/>
      <c r="W62" s="661"/>
      <c r="X62" s="661"/>
      <c r="Y62" s="661"/>
      <c r="Z62" s="661"/>
      <c r="AA62" s="661"/>
      <c r="AB62" s="661"/>
      <c r="AC62" s="661"/>
      <c r="AD62" s="661"/>
      <c r="AE62" s="661"/>
      <c r="AF62" s="662"/>
      <c r="AG62" s="493"/>
      <c r="AH62" s="493"/>
      <c r="AI62" s="493"/>
      <c r="AJ62" s="493"/>
      <c r="AK62" s="493"/>
      <c r="AL62" s="493"/>
      <c r="AM62" s="493"/>
      <c r="AN62" s="493"/>
      <c r="AO62" s="493"/>
      <c r="AP62" s="493"/>
      <c r="AQ62" s="493"/>
      <c r="AR62" s="493"/>
    </row>
    <row r="63" spans="1:44" ht="43.9" customHeight="1" x14ac:dyDescent="0.15">
      <c r="B63" s="754" t="s">
        <v>1314</v>
      </c>
      <c r="C63" s="755"/>
      <c r="D63" s="393"/>
      <c r="E63" s="756" t="s">
        <v>1315</v>
      </c>
      <c r="F63" s="757"/>
      <c r="G63" s="757"/>
      <c r="H63" s="757"/>
      <c r="I63" s="757"/>
      <c r="J63" s="757"/>
      <c r="K63" s="757"/>
      <c r="L63" s="757"/>
      <c r="M63" s="757"/>
      <c r="N63" s="757"/>
      <c r="O63" s="757"/>
      <c r="P63" s="757"/>
      <c r="Q63" s="757"/>
      <c r="R63" s="757"/>
      <c r="S63" s="757"/>
      <c r="T63" s="757"/>
      <c r="U63" s="757"/>
      <c r="V63" s="757"/>
      <c r="W63" s="757"/>
      <c r="X63" s="757"/>
      <c r="Y63" s="757"/>
      <c r="Z63" s="757"/>
      <c r="AA63" s="757"/>
      <c r="AB63" s="757"/>
      <c r="AC63" s="757"/>
      <c r="AD63" s="757"/>
      <c r="AE63" s="757"/>
      <c r="AF63" s="757"/>
      <c r="AG63" s="493" t="s">
        <v>1376</v>
      </c>
      <c r="AH63" s="493"/>
      <c r="AI63" s="493"/>
      <c r="AJ63" s="493"/>
      <c r="AK63" s="493"/>
      <c r="AL63" s="493"/>
      <c r="AM63" s="493"/>
      <c r="AN63" s="493"/>
      <c r="AO63" s="493"/>
      <c r="AP63" s="493"/>
      <c r="AQ63" s="493"/>
      <c r="AR63" s="493"/>
    </row>
    <row r="64" spans="1:44" ht="19.899999999999999" customHeight="1" x14ac:dyDescent="0.15">
      <c r="B64" s="872" t="s">
        <v>1317</v>
      </c>
      <c r="C64" s="873"/>
      <c r="D64" s="393"/>
      <c r="E64" s="856" t="s">
        <v>1311</v>
      </c>
      <c r="F64" s="857"/>
      <c r="G64" s="857"/>
      <c r="H64" s="857"/>
      <c r="I64" s="857"/>
      <c r="J64" s="857"/>
      <c r="K64" s="857"/>
      <c r="L64" s="857"/>
      <c r="M64" s="857"/>
      <c r="N64" s="857"/>
      <c r="O64" s="857"/>
      <c r="P64" s="857"/>
      <c r="Q64" s="857"/>
      <c r="R64" s="857"/>
      <c r="S64" s="857"/>
      <c r="T64" s="857"/>
      <c r="U64" s="857"/>
      <c r="V64" s="857"/>
      <c r="W64" s="857"/>
      <c r="X64" s="857"/>
      <c r="Y64" s="857"/>
      <c r="Z64" s="857"/>
      <c r="AA64" s="857"/>
      <c r="AB64" s="857"/>
      <c r="AC64" s="857"/>
      <c r="AD64" s="857"/>
      <c r="AE64" s="857"/>
      <c r="AF64" s="858"/>
      <c r="AG64" s="493" t="s">
        <v>1376</v>
      </c>
      <c r="AH64" s="493"/>
      <c r="AI64" s="493"/>
      <c r="AJ64" s="493"/>
      <c r="AK64" s="493"/>
      <c r="AL64" s="493"/>
      <c r="AM64" s="493"/>
      <c r="AN64" s="493"/>
      <c r="AO64" s="493"/>
      <c r="AP64" s="493"/>
      <c r="AQ64" s="493"/>
      <c r="AR64" s="493"/>
    </row>
    <row r="65" spans="2:44" ht="19.899999999999999" customHeight="1" x14ac:dyDescent="0.15">
      <c r="B65" s="874"/>
      <c r="C65" s="873"/>
      <c r="D65" s="393"/>
      <c r="E65" s="655" t="s">
        <v>1429</v>
      </c>
      <c r="F65" s="542"/>
      <c r="G65" s="542"/>
      <c r="H65" s="542"/>
      <c r="I65" s="542"/>
      <c r="J65" s="543">
        <v>3</v>
      </c>
      <c r="K65" s="542" t="s">
        <v>1273</v>
      </c>
      <c r="L65" s="542"/>
      <c r="M65" s="542"/>
      <c r="N65" s="862" t="s">
        <v>1269</v>
      </c>
      <c r="O65" s="863"/>
      <c r="P65" s="863"/>
      <c r="Q65" s="863"/>
      <c r="R65" s="863"/>
      <c r="S65" s="863"/>
      <c r="T65" s="863"/>
      <c r="U65" s="863"/>
      <c r="V65" s="863"/>
      <c r="W65" s="863"/>
      <c r="X65" s="863"/>
      <c r="Y65" s="863"/>
      <c r="Z65" s="863"/>
      <c r="AA65" s="863"/>
      <c r="AB65" s="863"/>
      <c r="AC65" s="863"/>
      <c r="AD65" s="863"/>
      <c r="AE65" s="863"/>
      <c r="AF65" s="864"/>
      <c r="AG65" s="493" t="s">
        <v>1376</v>
      </c>
      <c r="AH65" s="493"/>
      <c r="AI65" s="493"/>
      <c r="AJ65" s="493"/>
      <c r="AK65" s="493"/>
      <c r="AL65" s="493"/>
      <c r="AM65" s="493"/>
      <c r="AN65" s="493"/>
      <c r="AO65" s="493"/>
      <c r="AP65" s="493"/>
      <c r="AQ65" s="493"/>
      <c r="AR65" s="493"/>
    </row>
    <row r="66" spans="2:44" ht="19.899999999999999" customHeight="1" x14ac:dyDescent="0.15">
      <c r="B66" s="874"/>
      <c r="C66" s="873"/>
      <c r="D66" s="393"/>
      <c r="E66" s="539" t="s">
        <v>1274</v>
      </c>
      <c r="F66" s="540"/>
      <c r="G66" s="540"/>
      <c r="H66" s="540"/>
      <c r="I66" s="540"/>
      <c r="J66" s="541"/>
      <c r="K66" s="540" t="s">
        <v>1275</v>
      </c>
      <c r="L66" s="540"/>
      <c r="M66" s="540"/>
      <c r="N66" s="865" t="s">
        <v>1270</v>
      </c>
      <c r="O66" s="866"/>
      <c r="P66" s="866"/>
      <c r="Q66" s="866"/>
      <c r="R66" s="866"/>
      <c r="S66" s="866"/>
      <c r="T66" s="866"/>
      <c r="U66" s="866"/>
      <c r="V66" s="866"/>
      <c r="W66" s="866"/>
      <c r="X66" s="866"/>
      <c r="Y66" s="866"/>
      <c r="Z66" s="866"/>
      <c r="AA66" s="866"/>
      <c r="AB66" s="866"/>
      <c r="AC66" s="866"/>
      <c r="AD66" s="866"/>
      <c r="AE66" s="866"/>
      <c r="AF66" s="867"/>
      <c r="AG66" s="493" t="s">
        <v>1376</v>
      </c>
      <c r="AH66" s="493"/>
      <c r="AI66" s="493"/>
      <c r="AJ66" s="493"/>
      <c r="AK66" s="493"/>
      <c r="AL66" s="493"/>
      <c r="AM66" s="493"/>
      <c r="AN66" s="493"/>
      <c r="AO66" s="493"/>
      <c r="AP66" s="493"/>
      <c r="AQ66" s="493"/>
      <c r="AR66" s="493"/>
    </row>
    <row r="67" spans="2:44" ht="19.899999999999999" customHeight="1" x14ac:dyDescent="0.15">
      <c r="B67" s="874"/>
      <c r="C67" s="873"/>
      <c r="D67" s="393"/>
      <c r="E67" s="539" t="s">
        <v>1274</v>
      </c>
      <c r="F67" s="540"/>
      <c r="G67" s="540"/>
      <c r="H67" s="540"/>
      <c r="I67" s="540"/>
      <c r="J67" s="541"/>
      <c r="K67" s="540" t="s">
        <v>1276</v>
      </c>
      <c r="L67" s="540"/>
      <c r="M67" s="540"/>
      <c r="N67" s="865" t="s">
        <v>1271</v>
      </c>
      <c r="O67" s="866"/>
      <c r="P67" s="866"/>
      <c r="Q67" s="866"/>
      <c r="R67" s="866"/>
      <c r="S67" s="866"/>
      <c r="T67" s="866"/>
      <c r="U67" s="866"/>
      <c r="V67" s="866"/>
      <c r="W67" s="866"/>
      <c r="X67" s="866"/>
      <c r="Y67" s="866"/>
      <c r="Z67" s="866"/>
      <c r="AA67" s="866"/>
      <c r="AB67" s="866"/>
      <c r="AC67" s="866"/>
      <c r="AD67" s="866"/>
      <c r="AE67" s="866"/>
      <c r="AF67" s="867"/>
      <c r="AG67" s="493" t="s">
        <v>1376</v>
      </c>
      <c r="AH67" s="493"/>
      <c r="AI67" s="493"/>
      <c r="AJ67" s="493"/>
      <c r="AK67" s="493"/>
      <c r="AL67" s="493"/>
      <c r="AM67" s="493"/>
      <c r="AN67" s="493"/>
      <c r="AO67" s="493"/>
      <c r="AP67" s="493"/>
      <c r="AQ67" s="493"/>
      <c r="AR67" s="493"/>
    </row>
    <row r="68" spans="2:44" ht="19.149999999999999" customHeight="1" x14ac:dyDescent="0.15">
      <c r="B68" s="875"/>
      <c r="C68" s="876"/>
      <c r="D68" s="393"/>
      <c r="E68" s="539" t="s">
        <v>1277</v>
      </c>
      <c r="F68" s="540"/>
      <c r="G68" s="540"/>
      <c r="H68" s="540"/>
      <c r="I68" s="540"/>
      <c r="J68" s="541"/>
      <c r="K68" s="540" t="s">
        <v>1278</v>
      </c>
      <c r="L68" s="540"/>
      <c r="M68" s="540"/>
      <c r="N68" s="865" t="s">
        <v>1272</v>
      </c>
      <c r="O68" s="866"/>
      <c r="P68" s="866"/>
      <c r="Q68" s="866"/>
      <c r="R68" s="866"/>
      <c r="S68" s="866"/>
      <c r="T68" s="866"/>
      <c r="U68" s="866"/>
      <c r="V68" s="866"/>
      <c r="W68" s="866"/>
      <c r="X68" s="866"/>
      <c r="Y68" s="866"/>
      <c r="Z68" s="866"/>
      <c r="AA68" s="866"/>
      <c r="AB68" s="866"/>
      <c r="AC68" s="866"/>
      <c r="AD68" s="866"/>
      <c r="AE68" s="866"/>
      <c r="AF68" s="867"/>
      <c r="AG68" s="493" t="s">
        <v>1376</v>
      </c>
      <c r="AH68" s="493"/>
      <c r="AI68" s="493"/>
      <c r="AJ68" s="493"/>
      <c r="AK68" s="493"/>
      <c r="AL68" s="493"/>
      <c r="AM68" s="493"/>
      <c r="AN68" s="493"/>
      <c r="AO68" s="493"/>
      <c r="AP68" s="493"/>
      <c r="AQ68" s="493"/>
      <c r="AR68" s="493"/>
    </row>
    <row r="69" spans="2:44" ht="19.899999999999999" hidden="1" customHeight="1" x14ac:dyDescent="0.15">
      <c r="B69" s="494"/>
      <c r="C69" s="627"/>
      <c r="D69" s="393"/>
      <c r="E69" s="495" t="s">
        <v>1254</v>
      </c>
      <c r="F69" s="496"/>
      <c r="G69" s="496"/>
      <c r="H69" s="496"/>
      <c r="I69" s="496"/>
      <c r="J69" s="497" t="s">
        <v>1064</v>
      </c>
      <c r="K69" s="496"/>
      <c r="L69" s="496"/>
      <c r="M69" s="496"/>
      <c r="N69" s="496"/>
      <c r="O69" s="496"/>
      <c r="P69" s="496"/>
      <c r="Q69" s="496"/>
      <c r="R69" s="496"/>
      <c r="S69" s="498"/>
      <c r="T69" s="498"/>
      <c r="U69" s="498"/>
      <c r="V69" s="498"/>
      <c r="W69" s="498"/>
      <c r="X69" s="498"/>
      <c r="Y69" s="498"/>
      <c r="Z69" s="498"/>
      <c r="AA69" s="498"/>
      <c r="AB69" s="498"/>
      <c r="AC69" s="498"/>
      <c r="AD69" s="498"/>
      <c r="AE69" s="498"/>
      <c r="AF69" s="499"/>
      <c r="AG69" s="493"/>
      <c r="AH69" s="493"/>
      <c r="AI69" s="493"/>
      <c r="AJ69" s="493"/>
      <c r="AK69" s="493"/>
      <c r="AL69" s="493"/>
      <c r="AM69" s="493"/>
      <c r="AN69" s="493"/>
      <c r="AO69" s="493"/>
      <c r="AP69" s="493"/>
      <c r="AQ69" s="493"/>
      <c r="AR69" s="493"/>
    </row>
    <row r="70" spans="2:44" ht="19.899999999999999" customHeight="1" x14ac:dyDescent="0.15">
      <c r="B70" s="868" t="s">
        <v>1318</v>
      </c>
      <c r="C70" s="869"/>
      <c r="D70" s="392"/>
      <c r="E70" s="859" t="s">
        <v>1312</v>
      </c>
      <c r="F70" s="860"/>
      <c r="G70" s="860"/>
      <c r="H70" s="860"/>
      <c r="I70" s="860"/>
      <c r="J70" s="860"/>
      <c r="K70" s="860"/>
      <c r="L70" s="860"/>
      <c r="M70" s="860"/>
      <c r="N70" s="860"/>
      <c r="O70" s="860"/>
      <c r="P70" s="860"/>
      <c r="Q70" s="860"/>
      <c r="R70" s="860"/>
      <c r="S70" s="860"/>
      <c r="T70" s="860"/>
      <c r="U70" s="860"/>
      <c r="V70" s="860"/>
      <c r="W70" s="860"/>
      <c r="X70" s="860"/>
      <c r="Y70" s="860"/>
      <c r="Z70" s="860"/>
      <c r="AA70" s="860"/>
      <c r="AB70" s="860"/>
      <c r="AC70" s="860"/>
      <c r="AD70" s="860"/>
      <c r="AE70" s="860"/>
      <c r="AF70" s="861"/>
      <c r="AG70" s="493" t="s">
        <v>1376</v>
      </c>
      <c r="AH70" s="493"/>
      <c r="AI70" s="493"/>
      <c r="AJ70" s="493"/>
      <c r="AK70" s="493"/>
      <c r="AL70" s="493"/>
      <c r="AM70" s="493"/>
      <c r="AN70" s="493"/>
      <c r="AO70" s="493"/>
      <c r="AP70" s="493"/>
      <c r="AQ70" s="493"/>
      <c r="AR70" s="493"/>
    </row>
    <row r="71" spans="2:44" ht="37.9" customHeight="1" x14ac:dyDescent="0.15">
      <c r="B71" s="870"/>
      <c r="C71" s="871"/>
      <c r="D71" s="393"/>
      <c r="E71" s="654" t="s">
        <v>1081</v>
      </c>
      <c r="F71" s="611"/>
      <c r="G71" s="611"/>
      <c r="H71" s="611"/>
      <c r="I71" s="611"/>
      <c r="J71" s="612" t="s">
        <v>1066</v>
      </c>
      <c r="K71" s="611"/>
      <c r="L71" s="611"/>
      <c r="M71" s="611"/>
      <c r="N71" s="611"/>
      <c r="O71" s="611"/>
      <c r="P71" s="611"/>
      <c r="Q71" s="611"/>
      <c r="R71" s="613"/>
      <c r="S71" s="614"/>
      <c r="T71" s="614"/>
      <c r="U71" s="614"/>
      <c r="V71" s="614"/>
      <c r="W71" s="614"/>
      <c r="X71" s="614"/>
      <c r="Y71" s="614"/>
      <c r="Z71" s="614"/>
      <c r="AA71" s="614"/>
      <c r="AB71" s="614"/>
      <c r="AC71" s="614"/>
      <c r="AD71" s="614"/>
      <c r="AE71" s="614"/>
      <c r="AF71" s="615"/>
      <c r="AG71" s="493" t="s">
        <v>1376</v>
      </c>
      <c r="AH71" s="493"/>
      <c r="AI71" s="493"/>
      <c r="AJ71" s="493"/>
      <c r="AK71" s="493"/>
      <c r="AL71" s="493"/>
      <c r="AM71" s="493"/>
      <c r="AN71" s="493"/>
      <c r="AO71" s="493"/>
      <c r="AP71" s="493"/>
      <c r="AQ71" s="493"/>
      <c r="AR71" s="493"/>
    </row>
    <row r="72" spans="2:44" ht="100.15" customHeight="1" x14ac:dyDescent="0.15">
      <c r="B72" s="851" t="s">
        <v>1313</v>
      </c>
      <c r="C72" s="852"/>
      <c r="D72" s="610" t="s">
        <v>1316</v>
      </c>
      <c r="E72" s="853"/>
      <c r="F72" s="854"/>
      <c r="G72" s="854"/>
      <c r="H72" s="854"/>
      <c r="I72" s="854"/>
      <c r="J72" s="854"/>
      <c r="K72" s="854"/>
      <c r="L72" s="854"/>
      <c r="M72" s="854"/>
      <c r="N72" s="854"/>
      <c r="O72" s="854"/>
      <c r="P72" s="854"/>
      <c r="Q72" s="854"/>
      <c r="R72" s="854"/>
      <c r="S72" s="854"/>
      <c r="T72" s="854"/>
      <c r="U72" s="854"/>
      <c r="V72" s="854"/>
      <c r="W72" s="854"/>
      <c r="X72" s="854"/>
      <c r="Y72" s="854"/>
      <c r="Z72" s="854"/>
      <c r="AA72" s="854"/>
      <c r="AB72" s="854"/>
      <c r="AC72" s="854"/>
      <c r="AD72" s="854"/>
      <c r="AE72" s="854"/>
      <c r="AF72" s="855"/>
      <c r="AG72" s="493"/>
      <c r="AH72" s="493"/>
      <c r="AI72" s="493"/>
      <c r="AJ72" s="493"/>
      <c r="AK72" s="493"/>
      <c r="AL72" s="493"/>
      <c r="AM72" s="493"/>
      <c r="AN72" s="493"/>
      <c r="AO72" s="493"/>
      <c r="AP72" s="493"/>
      <c r="AQ72" s="493"/>
      <c r="AR72" s="493"/>
    </row>
  </sheetData>
  <sheetProtection algorithmName="SHA-512" hashValue="VTZwOIwKi+95F/K6X/hQoDoVP72dy2kx1wN3uISg99K/VdeCBcXMP8nbxDIQes11V0PDJEvLAiC05Ndz9PgvVA==" saltValue="yoZrQrqjXvhYTyqBo5YQgw=="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5">
    <mergeCell ref="B72:C72"/>
    <mergeCell ref="E72:AF72"/>
    <mergeCell ref="E64:AF64"/>
    <mergeCell ref="E70:AF70"/>
    <mergeCell ref="N65:AF65"/>
    <mergeCell ref="N66:AF66"/>
    <mergeCell ref="N67:AF67"/>
    <mergeCell ref="N68:AF68"/>
    <mergeCell ref="B70:C71"/>
    <mergeCell ref="B64:C68"/>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D54:H54"/>
    <mergeCell ref="D42:H42"/>
    <mergeCell ref="D43:H43"/>
    <mergeCell ref="A25:A56"/>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D31:R31"/>
    <mergeCell ref="D27:K27"/>
    <mergeCell ref="AE25:AF25"/>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57:A61"/>
    <mergeCell ref="B55:B56"/>
    <mergeCell ref="AE27:AF27"/>
    <mergeCell ref="B57:B61"/>
    <mergeCell ref="B33:C33"/>
    <mergeCell ref="P43:AF43"/>
    <mergeCell ref="P54:AF54"/>
    <mergeCell ref="P36:AF36"/>
    <mergeCell ref="P37:AF37"/>
    <mergeCell ref="J54:O54"/>
    <mergeCell ref="J43:O43"/>
    <mergeCell ref="D61:G61"/>
    <mergeCell ref="I61:L61"/>
    <mergeCell ref="N61:Q61"/>
    <mergeCell ref="E55:H55"/>
    <mergeCell ref="J55:M55"/>
    <mergeCell ref="D59:AF59"/>
    <mergeCell ref="D33:R33"/>
    <mergeCell ref="D58:AF58"/>
    <mergeCell ref="D56:AF56"/>
    <mergeCell ref="N60:Q60"/>
    <mergeCell ref="E57:H57"/>
    <mergeCell ref="D60:G60"/>
    <mergeCell ref="I60:L60"/>
    <mergeCell ref="J42:O42"/>
    <mergeCell ref="P35:AF35"/>
    <mergeCell ref="D21:AF21"/>
    <mergeCell ref="D22:G22"/>
    <mergeCell ref="I22:L22"/>
    <mergeCell ref="N24:Q24"/>
    <mergeCell ref="D23:G23"/>
    <mergeCell ref="J40:O40"/>
    <mergeCell ref="J41:O41"/>
    <mergeCell ref="AG12:AL12"/>
    <mergeCell ref="D17:G17"/>
    <mergeCell ref="N22:Q22"/>
    <mergeCell ref="P34:AF34"/>
    <mergeCell ref="J35:O35"/>
    <mergeCell ref="J36:O36"/>
    <mergeCell ref="J37:O37"/>
    <mergeCell ref="P38:AF38"/>
    <mergeCell ref="P39:AF39"/>
    <mergeCell ref="D34:H34"/>
    <mergeCell ref="D35:H35"/>
    <mergeCell ref="D36:H36"/>
    <mergeCell ref="J38:O38"/>
    <mergeCell ref="J39:O39"/>
    <mergeCell ref="N16:Q16"/>
    <mergeCell ref="L27:M27"/>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P44:AF44"/>
    <mergeCell ref="P45:AF45"/>
    <mergeCell ref="P46:AF46"/>
    <mergeCell ref="P47:AF47"/>
    <mergeCell ref="P48:AF48"/>
    <mergeCell ref="P49:AF49"/>
    <mergeCell ref="P50:AF50"/>
    <mergeCell ref="P51:AF51"/>
    <mergeCell ref="P52:AF52"/>
  </mergeCells>
  <phoneticPr fontId="2" type="Hiragana"/>
  <dataValidations xWindow="1155" yWindow="643" count="26">
    <dataValidation imeMode="halfAlpha" allowBlank="1" showInputMessage="1" showErrorMessage="1" sqref="J57:M57 J18:M18 D18:H18 J12:M12 E57:H57 D59:AF59 I22:L24 D16:G17 N26:AF26 N28:AF28 N22:Q24 N16:Q17 D3:N3 D22:G24 I16:L17 D21:AF21 N30:AF30 D32:R33 H61 M61 D60:G61 I60:L61 N60:Q61"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64DE1194-58E7-4C06-8B51-345391005E2F}">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6FBD865C-EC20-4115-B748-25D53AD249C1}"/>
    <dataValidation imeMode="halfAlpha" allowBlank="1" showInputMessage="1" showErrorMessage="1" prompt="（例：1980/1/1）" sqref="D9:H9" xr:uid="{3CEAE703-2959-4381-94EB-E6E3B4ADE4F0}"/>
    <dataValidation imeMode="hiragana" allowBlank="1" showErrorMessage="1" prompt="ふりがな（ひらがな）" sqref="F5:K5 N5:S5 N7:S7" xr:uid="{00000000-0002-0000-0000-00000F000000}"/>
    <dataValidation imeMode="halfAlpha" allowBlank="1" showInputMessage="1" showErrorMessage="1" prompt="郵便番号（ﾊｲﾌﾝなし。例：1000013）" sqref="D12:G12" xr:uid="{CCDD6886-EF0B-478E-B372-DA07D141FE9F}"/>
    <dataValidation allowBlank="1" showInputMessage="1" showErrorMessage="1" prompt="丁目，番地，号は省略して「－」（半角ﾊｲﾌﾝ）で繋いでください。_x000a_他の弁護士と事務所を共にする場合は，事務所名称・ビル名等表記を統一してください。" sqref="D13:AF13" xr:uid="{43520B28-6263-44F4-AC3F-25BE17760A18}"/>
    <dataValidation allowBlank="1" showInputMessage="1" showErrorMessage="1" prompt="他の弁護士と事務所を共にする場合は，事務所名称・ビル名等表記を統一してください。" sqref="D15:AF15" xr:uid="{2B8C210D-7C37-4B40-9252-BFE5E65A40F1}"/>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2C4E8B15-A123-4432-9AEE-85F4A6AE3E5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504CA0C5-B858-469B-8D0F-1DD783CA4E15}"/>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CDD960F1-9FFC-43FE-B458-4648CB273D1B}"/>
    <dataValidation imeMode="hiragana" allowBlank="1" showErrorMessage="1" sqref="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8" scale="56"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topLeftCell="A12" zoomScaleNormal="100" zoomScaleSheetLayoutView="100" workbookViewId="0"/>
  </sheetViews>
  <sheetFormatPr defaultRowHeight="13.5" x14ac:dyDescent="0.15"/>
  <cols>
    <col min="1" max="1" width="2.5" customWidth="1"/>
    <col min="2" max="23" width="3.75" customWidth="1"/>
    <col min="24" max="24" width="2.625" customWidth="1"/>
  </cols>
  <sheetData>
    <row r="1" spans="1:24" ht="19.899999999999999" customHeight="1" x14ac:dyDescent="0.15">
      <c r="A1" s="413"/>
      <c r="B1" s="413"/>
      <c r="C1" s="413"/>
      <c r="D1" s="413"/>
      <c r="E1" s="413"/>
      <c r="F1" s="413"/>
      <c r="G1" s="413"/>
      <c r="H1" s="413"/>
      <c r="I1" s="413"/>
      <c r="J1" s="413"/>
      <c r="K1" s="413"/>
      <c r="L1" s="413"/>
      <c r="M1" s="413"/>
      <c r="N1" s="413"/>
      <c r="O1" s="413"/>
      <c r="P1" s="414"/>
      <c r="Q1" s="415"/>
      <c r="R1" s="413" t="s">
        <v>1119</v>
      </c>
      <c r="S1" s="413"/>
      <c r="T1" s="414"/>
      <c r="U1" s="416"/>
      <c r="V1" s="416"/>
      <c r="W1" s="416"/>
      <c r="X1" s="413"/>
    </row>
    <row r="2" spans="1:24" ht="27" customHeight="1" x14ac:dyDescent="0.15">
      <c r="A2" s="413"/>
      <c r="B2" s="413"/>
      <c r="C2" s="413"/>
      <c r="D2" s="413"/>
      <c r="E2" s="413"/>
      <c r="F2" s="413"/>
      <c r="G2" s="413"/>
      <c r="H2" s="413"/>
      <c r="I2" s="413"/>
      <c r="J2" s="413"/>
      <c r="K2" s="413"/>
      <c r="L2" s="413"/>
      <c r="M2" s="413"/>
      <c r="N2" s="413"/>
      <c r="O2" s="413"/>
      <c r="P2" s="415"/>
      <c r="Q2" s="415"/>
      <c r="R2" s="415"/>
      <c r="S2" s="413"/>
      <c r="T2" s="416"/>
      <c r="U2" s="416"/>
      <c r="V2" s="416"/>
      <c r="W2" s="416"/>
      <c r="X2" s="413"/>
    </row>
    <row r="3" spans="1:24" ht="40.15" customHeight="1" x14ac:dyDescent="0.15">
      <c r="A3" s="413"/>
      <c r="B3" s="413"/>
      <c r="C3" s="413"/>
      <c r="D3" s="413"/>
      <c r="E3" s="413"/>
      <c r="F3" s="413"/>
      <c r="G3" s="413"/>
      <c r="H3" s="413"/>
      <c r="I3" s="1357" t="s">
        <v>1279</v>
      </c>
      <c r="J3" s="1357"/>
      <c r="K3" s="1357"/>
      <c r="L3" s="1357"/>
      <c r="M3" s="1357"/>
      <c r="N3" s="1357"/>
      <c r="O3" s="1357"/>
      <c r="P3" s="1357"/>
      <c r="Q3" s="1357"/>
      <c r="R3" s="415"/>
      <c r="S3" s="413"/>
      <c r="T3" s="416"/>
      <c r="U3" s="416"/>
      <c r="V3" s="416"/>
      <c r="W3" s="416"/>
      <c r="X3" s="413"/>
    </row>
    <row r="4" spans="1:24" ht="19.899999999999999" customHeight="1" x14ac:dyDescent="0.15">
      <c r="A4" s="413"/>
      <c r="B4" s="413"/>
      <c r="C4" s="413"/>
      <c r="D4" s="413"/>
      <c r="E4" s="413"/>
      <c r="F4" s="413"/>
      <c r="G4" s="413"/>
      <c r="H4" s="413"/>
      <c r="I4" s="413"/>
      <c r="J4" s="413"/>
      <c r="K4" s="413"/>
      <c r="L4" s="413"/>
      <c r="M4" s="413"/>
      <c r="N4" s="415"/>
      <c r="O4" s="415"/>
      <c r="P4" s="415"/>
      <c r="Q4" s="413"/>
      <c r="R4" s="417"/>
      <c r="S4" s="417"/>
      <c r="T4" s="417"/>
      <c r="U4" s="417"/>
      <c r="V4" s="413"/>
      <c r="W4" s="413"/>
      <c r="X4" s="413"/>
    </row>
    <row r="5" spans="1:24" ht="19.899999999999999" customHeight="1" x14ac:dyDescent="0.15">
      <c r="A5" s="413"/>
      <c r="B5" s="413"/>
      <c r="C5" s="413"/>
      <c r="D5" s="413"/>
      <c r="E5" s="413"/>
      <c r="F5" s="413"/>
      <c r="G5" s="413"/>
      <c r="H5" s="413"/>
      <c r="I5" s="413"/>
      <c r="J5" s="413"/>
      <c r="K5" s="413"/>
      <c r="L5" s="413"/>
      <c r="M5" s="413"/>
      <c r="N5" s="413"/>
      <c r="O5" s="413"/>
      <c r="P5" s="413"/>
      <c r="Q5" s="413"/>
      <c r="R5" s="413"/>
      <c r="S5" s="413"/>
      <c r="T5" s="413"/>
      <c r="U5" s="413"/>
      <c r="V5" s="413"/>
      <c r="W5" s="413"/>
      <c r="X5" s="413"/>
    </row>
    <row r="6" spans="1:24" ht="19.899999999999999" customHeight="1" x14ac:dyDescent="0.15">
      <c r="A6" s="413"/>
      <c r="B6" s="413"/>
      <c r="C6" s="413"/>
      <c r="D6" s="1358" t="s">
        <v>1280</v>
      </c>
      <c r="E6" s="1358"/>
      <c r="F6" s="1358"/>
      <c r="G6" s="1359" t="str">
        <f>データ入力シート!D11&amp;""</f>
        <v/>
      </c>
      <c r="H6" s="1359"/>
      <c r="I6" s="1359"/>
      <c r="J6" s="1359"/>
      <c r="K6" s="1359"/>
      <c r="L6" s="1359"/>
      <c r="M6" s="1359"/>
      <c r="N6" s="1359"/>
      <c r="O6" s="1359"/>
      <c r="P6" s="1359"/>
      <c r="Q6" s="1359"/>
      <c r="R6" s="1359"/>
      <c r="S6" s="1359"/>
      <c r="T6" s="1359"/>
      <c r="U6" s="1359"/>
      <c r="V6" s="1359"/>
      <c r="W6" s="1359"/>
      <c r="X6" s="413"/>
    </row>
    <row r="7" spans="1:24" ht="19.899999999999999" customHeight="1" x14ac:dyDescent="0.15">
      <c r="A7" s="413"/>
      <c r="B7" s="413"/>
      <c r="C7" s="413"/>
      <c r="D7" s="413"/>
      <c r="E7" s="413"/>
      <c r="F7" s="418"/>
      <c r="G7" s="413"/>
      <c r="H7" s="413"/>
      <c r="I7" s="413"/>
      <c r="J7" s="413"/>
      <c r="K7" s="413"/>
      <c r="L7" s="413"/>
      <c r="M7" s="413"/>
      <c r="N7" s="413"/>
      <c r="O7" s="413"/>
      <c r="P7" s="413"/>
      <c r="Q7" s="413"/>
      <c r="R7" s="413"/>
      <c r="S7" s="413"/>
      <c r="T7" s="413"/>
      <c r="U7" s="413"/>
      <c r="V7" s="413"/>
      <c r="W7" s="413"/>
      <c r="X7" s="413"/>
    </row>
    <row r="8" spans="1:24" ht="19.899999999999999" customHeight="1" x14ac:dyDescent="0.15">
      <c r="A8" s="413"/>
      <c r="B8" s="413"/>
      <c r="C8" s="413"/>
      <c r="D8" s="1358" t="s">
        <v>1281</v>
      </c>
      <c r="E8" s="1358"/>
      <c r="F8" s="1358"/>
      <c r="G8" s="1361" t="str">
        <f>データ入力シート!D19&amp;""</f>
        <v/>
      </c>
      <c r="H8" s="1362"/>
      <c r="I8" s="1362"/>
      <c r="J8" s="1362"/>
      <c r="K8" s="1362"/>
      <c r="L8" s="1362"/>
      <c r="M8" s="1362"/>
      <c r="N8" s="1362"/>
      <c r="O8" s="1362"/>
      <c r="P8" s="1362"/>
      <c r="Q8" s="1362"/>
      <c r="R8" s="1362"/>
      <c r="S8" s="1362"/>
      <c r="T8" s="1362"/>
      <c r="U8" s="1362"/>
      <c r="V8" s="420"/>
      <c r="W8" s="420"/>
      <c r="X8" s="420"/>
    </row>
    <row r="9" spans="1:24" ht="19.899999999999999" customHeight="1" x14ac:dyDescent="0.15">
      <c r="A9" s="413"/>
      <c r="B9" s="413"/>
      <c r="C9" s="413"/>
      <c r="D9" s="421"/>
      <c r="E9" s="421"/>
      <c r="F9" s="421"/>
      <c r="G9" s="1359" t="str">
        <f>データ入力シート!D20&amp;""</f>
        <v/>
      </c>
      <c r="H9" s="1359"/>
      <c r="I9" s="1359"/>
      <c r="J9" s="1359"/>
      <c r="K9" s="1359"/>
      <c r="L9" s="1359"/>
      <c r="M9" s="1359"/>
      <c r="N9" s="1359"/>
      <c r="O9" s="1359"/>
      <c r="P9" s="1359"/>
      <c r="Q9" s="1359"/>
      <c r="R9" s="1359"/>
      <c r="S9" s="1359"/>
      <c r="T9" s="1359"/>
      <c r="U9" s="1359"/>
      <c r="V9" s="420"/>
      <c r="W9" s="420"/>
      <c r="X9" s="420"/>
    </row>
    <row r="10" spans="1:24" ht="15" customHeight="1" x14ac:dyDescent="0.15">
      <c r="A10" s="413"/>
      <c r="B10" s="413"/>
      <c r="C10" s="413"/>
      <c r="D10" s="413"/>
      <c r="E10" s="413"/>
      <c r="F10" s="413"/>
      <c r="G10" s="1360" t="str">
        <f>IF(ISBLANK('[2]データ（入力してください）'!D17),"",'[2]データ（入力してください）'!D17)</f>
        <v/>
      </c>
      <c r="H10" s="1360"/>
      <c r="I10" s="1360"/>
      <c r="J10" s="1360"/>
      <c r="K10" s="1360"/>
      <c r="L10" s="1360"/>
      <c r="M10" s="1360"/>
      <c r="N10" s="1360"/>
      <c r="O10" s="1360"/>
      <c r="P10" s="1360"/>
      <c r="Q10" s="1360"/>
      <c r="R10" s="1360"/>
      <c r="S10" s="1360"/>
      <c r="T10" s="1360"/>
      <c r="U10" s="1360"/>
      <c r="V10" s="413"/>
      <c r="W10" s="413"/>
      <c r="X10" s="413"/>
    </row>
    <row r="11" spans="1:24" ht="19.899999999999999" customHeight="1" x14ac:dyDescent="0.15">
      <c r="A11" s="413"/>
      <c r="B11" s="413"/>
      <c r="C11" s="413"/>
      <c r="D11" s="413"/>
      <c r="E11" s="413"/>
      <c r="F11" s="413"/>
      <c r="G11" s="421"/>
      <c r="H11" s="421"/>
      <c r="I11" s="421"/>
      <c r="J11" s="421"/>
      <c r="K11" s="421"/>
      <c r="L11" s="421"/>
      <c r="M11" s="421"/>
      <c r="N11" s="421"/>
      <c r="O11" s="421"/>
      <c r="P11" s="421"/>
      <c r="Q11" s="421"/>
      <c r="R11" s="421"/>
      <c r="S11" s="421"/>
      <c r="T11" s="421"/>
      <c r="U11" s="421"/>
      <c r="V11" s="413"/>
      <c r="W11" s="413"/>
      <c r="X11" s="413"/>
    </row>
    <row r="12" spans="1:24" ht="33.6" customHeight="1" x14ac:dyDescent="0.15">
      <c r="A12" s="413"/>
      <c r="B12" s="413"/>
      <c r="C12" s="413"/>
      <c r="D12" s="413"/>
      <c r="E12" s="413"/>
      <c r="F12" s="413"/>
      <c r="G12" s="413"/>
      <c r="H12" s="413"/>
      <c r="I12" s="413"/>
      <c r="J12" s="428" t="s">
        <v>3</v>
      </c>
      <c r="K12" s="428"/>
      <c r="L12" s="428"/>
      <c r="M12" s="1365" t="str">
        <f>データ入力シート!F6&amp;""</f>
        <v/>
      </c>
      <c r="N12" s="1365"/>
      <c r="O12" s="1365"/>
      <c r="P12" s="1365"/>
      <c r="Q12" s="1365"/>
      <c r="R12" s="1366" t="str">
        <f>データ入力シート!N6&amp;""</f>
        <v/>
      </c>
      <c r="S12" s="1366"/>
      <c r="T12" s="1366"/>
      <c r="U12" s="1366"/>
      <c r="V12" s="1366"/>
      <c r="W12" s="422"/>
      <c r="X12" s="413"/>
    </row>
    <row r="13" spans="1:24" ht="19.899999999999999" customHeight="1" x14ac:dyDescent="0.1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row>
    <row r="14" spans="1:24" ht="19.899999999999999" customHeight="1" x14ac:dyDescent="0.15">
      <c r="A14" s="413"/>
      <c r="B14" s="413"/>
      <c r="C14" s="413"/>
      <c r="D14" s="413"/>
      <c r="E14" s="413"/>
      <c r="F14" s="413"/>
      <c r="G14" s="413"/>
      <c r="H14" s="413"/>
      <c r="I14" s="413"/>
      <c r="J14" s="413"/>
      <c r="K14" s="413"/>
      <c r="L14" s="413"/>
      <c r="M14" s="413"/>
      <c r="N14" s="1351" t="str">
        <f>IF(ISBLANK(データ入力シート!D9),"",TEXT(データ入力シート!D9,"yyyy年(gggee年)m月d日"))</f>
        <v/>
      </c>
      <c r="O14" s="1135"/>
      <c r="P14" s="1135"/>
      <c r="Q14" s="1135"/>
      <c r="R14" s="1135"/>
      <c r="S14" s="1135"/>
      <c r="T14" s="1135"/>
      <c r="U14" s="1135"/>
      <c r="V14" s="1135"/>
      <c r="W14" s="429" t="s">
        <v>22</v>
      </c>
      <c r="X14" s="413"/>
    </row>
    <row r="15" spans="1:24" ht="19.899999999999999" customHeight="1" x14ac:dyDescent="0.15">
      <c r="A15" s="413"/>
      <c r="B15" s="413"/>
      <c r="C15" s="413"/>
      <c r="D15" s="413"/>
      <c r="E15" s="418"/>
      <c r="F15" s="413"/>
      <c r="G15" s="413"/>
      <c r="H15" s="413"/>
      <c r="I15" s="413"/>
      <c r="J15" s="413"/>
      <c r="K15" s="413"/>
      <c r="L15" s="413"/>
      <c r="M15" s="413"/>
      <c r="N15" s="413"/>
      <c r="O15" s="413"/>
      <c r="P15" s="413"/>
      <c r="Q15" s="413"/>
      <c r="R15" s="413"/>
      <c r="S15" s="413"/>
      <c r="T15" s="413"/>
      <c r="U15" s="413"/>
      <c r="V15" s="413"/>
      <c r="W15" s="413"/>
      <c r="X15" s="413"/>
    </row>
    <row r="16" spans="1:24" ht="19.899999999999999" customHeight="1" x14ac:dyDescent="0.15">
      <c r="A16" s="413"/>
      <c r="B16" s="414"/>
      <c r="C16" s="429" t="s">
        <v>1282</v>
      </c>
      <c r="D16" s="413"/>
      <c r="E16" s="413"/>
      <c r="F16" s="413"/>
      <c r="G16" s="413"/>
      <c r="H16" s="413"/>
      <c r="I16" s="413"/>
      <c r="J16" s="413"/>
      <c r="K16" s="413"/>
      <c r="L16" s="413"/>
      <c r="M16" s="413"/>
      <c r="N16" s="413"/>
      <c r="O16" s="413"/>
      <c r="P16" s="413"/>
      <c r="Q16" s="413"/>
      <c r="R16" s="413"/>
      <c r="S16" s="413"/>
      <c r="T16" s="413"/>
      <c r="U16" s="413"/>
      <c r="V16" s="413"/>
      <c r="W16" s="413"/>
      <c r="X16" s="413"/>
    </row>
    <row r="17" spans="1:24" ht="19.899999999999999" customHeight="1" x14ac:dyDescent="0.15">
      <c r="A17" s="413"/>
      <c r="B17" s="414"/>
      <c r="C17" s="413"/>
      <c r="D17" s="418"/>
      <c r="E17" s="1344"/>
      <c r="F17" s="1344"/>
      <c r="G17" s="1344"/>
      <c r="H17" s="1344"/>
      <c r="I17" s="1344"/>
      <c r="J17" s="1344"/>
      <c r="K17" s="1344"/>
      <c r="L17" s="1344"/>
      <c r="M17" s="1344"/>
      <c r="N17" s="1344"/>
      <c r="O17" s="1344"/>
      <c r="P17" s="1344"/>
      <c r="Q17" s="1344"/>
      <c r="R17" s="1344"/>
      <c r="S17" s="1344"/>
      <c r="T17" s="1344"/>
      <c r="U17" s="413"/>
      <c r="V17" s="413"/>
      <c r="W17" s="413"/>
      <c r="X17" s="413"/>
    </row>
    <row r="18" spans="1:24" ht="19.899999999999999" customHeight="1" x14ac:dyDescent="0.15">
      <c r="A18" s="413"/>
      <c r="B18" s="414"/>
      <c r="C18" s="413"/>
      <c r="D18" s="418"/>
      <c r="E18" s="1344"/>
      <c r="F18" s="1344"/>
      <c r="G18" s="1344"/>
      <c r="H18" s="1344"/>
      <c r="I18" s="1344"/>
      <c r="J18" s="1344"/>
      <c r="K18" s="1344"/>
      <c r="L18" s="1344"/>
      <c r="M18" s="1344"/>
      <c r="N18" s="1344"/>
      <c r="O18" s="1344"/>
      <c r="P18" s="1344"/>
      <c r="Q18" s="1344"/>
      <c r="R18" s="1344"/>
      <c r="S18" s="1344"/>
      <c r="T18" s="1344"/>
      <c r="U18" s="1344"/>
      <c r="V18" s="1344"/>
      <c r="W18" s="1344"/>
      <c r="X18" s="413"/>
    </row>
    <row r="19" spans="1:24" ht="19.899999999999999" customHeight="1" x14ac:dyDescent="0.15">
      <c r="A19" s="413"/>
      <c r="B19" s="414"/>
      <c r="C19" s="421"/>
      <c r="D19" s="413"/>
      <c r="E19" s="413"/>
      <c r="F19" s="413"/>
      <c r="G19" s="413"/>
      <c r="H19" s="423"/>
      <c r="I19" s="423"/>
      <c r="J19" s="423"/>
      <c r="K19" s="423"/>
      <c r="L19" s="423"/>
      <c r="M19" s="423"/>
      <c r="N19" s="423"/>
      <c r="O19" s="423"/>
      <c r="P19" s="413"/>
      <c r="Q19" s="413"/>
      <c r="R19" s="413"/>
      <c r="S19" s="413"/>
      <c r="T19" s="413"/>
      <c r="U19" s="413"/>
      <c r="V19" s="413"/>
      <c r="W19" s="413"/>
      <c r="X19" s="413"/>
    </row>
    <row r="20" spans="1:24" ht="19.899999999999999" customHeight="1" x14ac:dyDescent="0.15">
      <c r="A20" s="413"/>
      <c r="B20" s="414"/>
      <c r="C20" s="414"/>
      <c r="D20" s="414"/>
      <c r="E20" s="414"/>
      <c r="F20" s="414"/>
      <c r="G20" s="414"/>
      <c r="H20" s="413"/>
      <c r="I20" s="413"/>
      <c r="J20" s="413"/>
      <c r="K20" s="413"/>
      <c r="L20" s="413"/>
      <c r="M20" s="413"/>
      <c r="N20" s="413"/>
      <c r="O20" s="413"/>
      <c r="P20" s="413"/>
      <c r="Q20" s="413"/>
      <c r="R20" s="413"/>
      <c r="S20" s="413"/>
      <c r="T20" s="413"/>
      <c r="U20" s="413"/>
      <c r="V20" s="413"/>
      <c r="W20" s="413"/>
      <c r="X20" s="413"/>
    </row>
    <row r="21" spans="1:24" ht="19.899999999999999" customHeight="1" x14ac:dyDescent="0.15">
      <c r="A21" s="413"/>
      <c r="B21" s="421"/>
      <c r="C21" s="413"/>
      <c r="D21" s="413"/>
      <c r="E21" s="413"/>
      <c r="F21" s="413"/>
      <c r="G21" s="413"/>
      <c r="H21" s="413"/>
      <c r="I21" s="413"/>
      <c r="J21" s="413"/>
      <c r="K21" s="413"/>
      <c r="L21" s="413"/>
      <c r="M21" s="413"/>
      <c r="N21" s="413"/>
      <c r="O21" s="413"/>
      <c r="P21" s="413"/>
      <c r="Q21" s="413"/>
      <c r="R21" s="413"/>
      <c r="S21" s="413"/>
      <c r="T21" s="413"/>
      <c r="U21" s="413"/>
      <c r="V21" s="413"/>
      <c r="W21" s="413"/>
      <c r="X21" s="413"/>
    </row>
    <row r="22" spans="1:24" ht="19.899999999999999" customHeight="1" x14ac:dyDescent="0.15">
      <c r="A22" s="413"/>
      <c r="B22" s="413"/>
      <c r="C22" s="413"/>
      <c r="D22" s="424"/>
      <c r="E22" s="424"/>
      <c r="F22" s="424"/>
      <c r="G22" s="424"/>
      <c r="H22" s="424"/>
      <c r="I22" s="424"/>
      <c r="J22" s="424"/>
      <c r="K22" s="424"/>
      <c r="L22" s="413"/>
      <c r="M22" s="413"/>
      <c r="N22" s="413"/>
      <c r="O22" s="413"/>
      <c r="P22" s="413"/>
      <c r="Q22" s="413"/>
      <c r="R22" s="413"/>
      <c r="S22" s="413"/>
      <c r="T22" s="413"/>
      <c r="U22" s="413"/>
      <c r="V22" s="413"/>
      <c r="W22" s="413"/>
      <c r="X22" s="413"/>
    </row>
    <row r="23" spans="1:24" ht="19.899999999999999" customHeight="1" x14ac:dyDescent="0.15">
      <c r="A23" s="413"/>
      <c r="B23" s="413"/>
      <c r="C23" s="414"/>
      <c r="D23" s="1349"/>
      <c r="E23" s="1350"/>
      <c r="F23" s="420" t="s">
        <v>29</v>
      </c>
      <c r="G23" s="427"/>
      <c r="H23" s="420" t="s">
        <v>31</v>
      </c>
      <c r="I23" s="419"/>
      <c r="J23" s="420" t="s">
        <v>32</v>
      </c>
      <c r="K23" s="425"/>
      <c r="L23" s="425"/>
      <c r="M23" s="413"/>
      <c r="N23" s="413"/>
      <c r="O23" s="413"/>
      <c r="P23" s="413"/>
      <c r="Q23" s="413"/>
      <c r="R23" s="413"/>
      <c r="S23" s="413"/>
      <c r="T23" s="413"/>
      <c r="U23" s="413"/>
      <c r="V23" s="413"/>
      <c r="W23" s="413"/>
      <c r="X23" s="413"/>
    </row>
    <row r="24" spans="1:24" ht="19.899999999999999" customHeight="1" x14ac:dyDescent="0.15">
      <c r="A24" s="413"/>
      <c r="B24" s="413"/>
      <c r="C24" s="414"/>
      <c r="D24" s="414"/>
      <c r="E24" s="414"/>
      <c r="F24" s="414"/>
      <c r="G24" s="414"/>
      <c r="H24" s="414"/>
      <c r="I24" s="414"/>
      <c r="J24" s="414"/>
      <c r="K24" s="414"/>
      <c r="L24" s="413"/>
      <c r="M24" s="413"/>
      <c r="N24" s="413"/>
      <c r="O24" s="413"/>
      <c r="P24" s="413"/>
      <c r="Q24" s="413"/>
      <c r="R24" s="413"/>
      <c r="S24" s="413"/>
      <c r="T24" s="413"/>
      <c r="U24" s="413"/>
      <c r="V24" s="413"/>
      <c r="W24" s="413"/>
      <c r="X24" s="413"/>
    </row>
    <row r="25" spans="1:24" ht="28.9" customHeight="1" x14ac:dyDescent="0.15">
      <c r="A25" s="413"/>
      <c r="B25" s="413"/>
      <c r="C25" s="413"/>
      <c r="D25" s="413"/>
      <c r="E25" s="413"/>
      <c r="F25" s="413"/>
      <c r="G25" s="413"/>
      <c r="H25" s="413"/>
      <c r="I25" s="413"/>
      <c r="J25" s="414"/>
      <c r="K25" s="415"/>
      <c r="L25" s="428" t="s">
        <v>1283</v>
      </c>
      <c r="M25" s="428"/>
      <c r="N25" s="428"/>
      <c r="O25" s="1345" t="str">
        <f>データ入力シート!F6&amp;""</f>
        <v/>
      </c>
      <c r="P25" s="1346"/>
      <c r="Q25" s="1346"/>
      <c r="R25" s="1346"/>
      <c r="S25" s="1363" t="str">
        <f>データ入力シート!N6&amp;""</f>
        <v/>
      </c>
      <c r="T25" s="1364"/>
      <c r="U25" s="1364"/>
      <c r="V25" s="1364"/>
      <c r="W25" s="431" t="s">
        <v>1</v>
      </c>
      <c r="X25" s="413"/>
    </row>
    <row r="26" spans="1:24" x14ac:dyDescent="0.15">
      <c r="A26" s="413"/>
      <c r="B26" s="413"/>
      <c r="C26" s="413"/>
      <c r="D26" s="413"/>
      <c r="E26" s="413"/>
      <c r="F26" s="413"/>
      <c r="G26" s="413"/>
      <c r="H26" s="413"/>
      <c r="I26" s="413"/>
      <c r="J26" s="413"/>
      <c r="K26" s="413"/>
      <c r="L26" s="413"/>
      <c r="M26" s="413"/>
      <c r="N26" s="413"/>
      <c r="O26" s="413"/>
      <c r="P26" s="413"/>
      <c r="Q26" s="413"/>
      <c r="R26" s="413"/>
      <c r="S26" s="413"/>
      <c r="T26" s="413"/>
      <c r="U26" s="413"/>
      <c r="V26" s="413"/>
      <c r="W26" s="413"/>
      <c r="X26" s="413"/>
    </row>
    <row r="27" spans="1:24" x14ac:dyDescent="0.15">
      <c r="A27" s="413"/>
      <c r="B27" s="413"/>
      <c r="C27" s="413"/>
      <c r="D27" s="413"/>
      <c r="E27" s="413"/>
      <c r="F27" s="413"/>
      <c r="G27" s="413"/>
      <c r="H27" s="413"/>
      <c r="I27" s="413"/>
      <c r="J27" s="413"/>
      <c r="K27" s="413"/>
      <c r="L27" s="413"/>
      <c r="M27" s="413"/>
      <c r="N27" s="413"/>
      <c r="O27" s="413"/>
      <c r="P27" s="413"/>
      <c r="Q27" s="413"/>
      <c r="R27" s="413"/>
      <c r="S27" s="413"/>
      <c r="T27" s="413"/>
      <c r="U27" s="413"/>
      <c r="V27" s="413"/>
      <c r="W27" s="413"/>
      <c r="X27" s="413"/>
    </row>
    <row r="28" spans="1:24" x14ac:dyDescent="0.15">
      <c r="A28" s="413"/>
      <c r="B28" s="413"/>
      <c r="C28" s="413"/>
      <c r="D28" s="413"/>
      <c r="E28" s="413"/>
      <c r="F28" s="413"/>
      <c r="G28" s="413"/>
      <c r="H28" s="413"/>
      <c r="I28" s="413"/>
      <c r="J28" s="413"/>
      <c r="K28" s="413"/>
      <c r="L28" s="413"/>
      <c r="M28" s="413"/>
      <c r="N28" s="413"/>
      <c r="O28" s="413"/>
      <c r="P28" s="413"/>
      <c r="Q28" s="413"/>
      <c r="R28" s="413"/>
      <c r="S28" s="413"/>
      <c r="T28" s="413"/>
      <c r="U28" s="413"/>
      <c r="V28" s="413"/>
      <c r="W28" s="413"/>
      <c r="X28" s="413"/>
    </row>
    <row r="29" spans="1:24" x14ac:dyDescent="0.15">
      <c r="A29" s="413"/>
      <c r="B29" s="413"/>
      <c r="C29" s="413"/>
      <c r="D29" s="413"/>
      <c r="E29" s="413"/>
      <c r="F29" s="413"/>
      <c r="G29" s="413"/>
      <c r="H29" s="413"/>
      <c r="I29" s="413"/>
      <c r="J29" s="413"/>
      <c r="K29" s="413"/>
      <c r="L29" s="413"/>
      <c r="M29" s="413"/>
      <c r="N29" s="413"/>
      <c r="O29" s="413"/>
      <c r="P29" s="413"/>
      <c r="Q29" s="413"/>
      <c r="R29" s="413"/>
      <c r="S29" s="413"/>
      <c r="T29" s="413"/>
      <c r="U29" s="413"/>
      <c r="V29" s="413"/>
      <c r="W29" s="413"/>
      <c r="X29" s="413"/>
    </row>
    <row r="30" spans="1:24" x14ac:dyDescent="0.15">
      <c r="A30" s="413"/>
      <c r="B30" s="413"/>
      <c r="C30" s="413"/>
      <c r="D30" s="413"/>
      <c r="E30" s="413"/>
      <c r="F30" s="413"/>
      <c r="G30" s="413"/>
      <c r="H30" s="413"/>
      <c r="I30" s="413"/>
      <c r="J30" s="413"/>
      <c r="K30" s="413"/>
      <c r="L30" s="413"/>
      <c r="M30" s="413"/>
      <c r="N30" s="413"/>
      <c r="O30" s="413"/>
      <c r="P30" s="413"/>
      <c r="Q30" s="413"/>
      <c r="R30" s="413"/>
      <c r="S30" s="413"/>
      <c r="T30" s="413"/>
      <c r="U30" s="413"/>
      <c r="V30" s="413"/>
      <c r="W30" s="413"/>
      <c r="X30" s="413"/>
    </row>
    <row r="31" spans="1:24" ht="7.9" customHeight="1" x14ac:dyDescent="0.15">
      <c r="A31" s="413"/>
      <c r="B31" s="413"/>
      <c r="C31" s="413"/>
      <c r="D31" s="413"/>
      <c r="E31" s="413"/>
      <c r="F31" s="413"/>
      <c r="G31" s="413"/>
      <c r="H31" s="413"/>
      <c r="I31" s="413"/>
      <c r="J31" s="413"/>
      <c r="K31" s="413"/>
      <c r="L31" s="413"/>
      <c r="M31" s="413"/>
      <c r="N31" s="413"/>
      <c r="O31" s="413"/>
      <c r="P31" s="413"/>
      <c r="Q31" s="413"/>
      <c r="R31" s="413"/>
      <c r="S31" s="413"/>
      <c r="T31" s="413"/>
      <c r="U31" s="413"/>
      <c r="V31" s="413"/>
      <c r="W31" s="413"/>
      <c r="X31" s="413"/>
    </row>
    <row r="32" spans="1:24" x14ac:dyDescent="0.15">
      <c r="A32" s="413"/>
      <c r="B32" s="413"/>
      <c r="C32" s="413"/>
      <c r="D32" s="413"/>
      <c r="E32" s="413"/>
      <c r="F32" s="413"/>
      <c r="G32" s="413"/>
      <c r="H32" s="413"/>
      <c r="I32" s="413"/>
      <c r="J32" s="413"/>
      <c r="K32" s="413"/>
      <c r="L32" s="413"/>
      <c r="M32" s="413"/>
      <c r="N32" s="413"/>
      <c r="O32" s="413"/>
      <c r="P32" s="413"/>
      <c r="Q32" s="413"/>
      <c r="R32" s="413"/>
      <c r="S32" s="413"/>
      <c r="T32" s="413"/>
      <c r="U32" s="413"/>
      <c r="V32" s="413"/>
      <c r="W32" s="413"/>
      <c r="X32" s="413"/>
    </row>
    <row r="33" spans="1:24" ht="150" customHeight="1" x14ac:dyDescent="0.15">
      <c r="A33" s="426"/>
      <c r="B33" s="426"/>
      <c r="C33" s="426"/>
      <c r="D33" s="426"/>
      <c r="E33" s="426"/>
      <c r="F33" s="426"/>
      <c r="G33" s="426"/>
      <c r="H33" s="426"/>
      <c r="I33" s="426"/>
      <c r="J33" s="426"/>
      <c r="K33" s="426"/>
      <c r="L33" s="426"/>
      <c r="M33" s="426"/>
      <c r="N33" s="426"/>
      <c r="O33" s="426"/>
      <c r="P33" s="426"/>
      <c r="Q33" s="426"/>
      <c r="R33" s="426"/>
      <c r="S33" s="426"/>
      <c r="T33" s="426"/>
      <c r="U33" s="426"/>
      <c r="V33" s="426"/>
      <c r="W33" s="426"/>
      <c r="X33" s="426"/>
    </row>
    <row r="34" spans="1:24" ht="19.899999999999999" customHeight="1" x14ac:dyDescent="0.15">
      <c r="A34" s="413"/>
      <c r="B34" s="413"/>
      <c r="C34" s="413"/>
      <c r="D34" s="413"/>
      <c r="E34" s="413"/>
      <c r="F34" s="413"/>
      <c r="G34" s="413"/>
      <c r="H34" s="413"/>
      <c r="I34" s="413"/>
      <c r="J34" s="413"/>
      <c r="K34" s="413"/>
      <c r="L34" s="413"/>
      <c r="M34" s="413"/>
      <c r="N34" s="413"/>
      <c r="O34" s="413"/>
      <c r="P34" s="414"/>
      <c r="Q34" s="415"/>
      <c r="R34" s="413" t="s">
        <v>1120</v>
      </c>
      <c r="S34" s="413"/>
      <c r="T34" s="414"/>
      <c r="U34" s="416"/>
      <c r="V34" s="416"/>
      <c r="W34" s="416"/>
      <c r="X34" s="413"/>
    </row>
    <row r="35" spans="1:24" ht="27" customHeight="1" x14ac:dyDescent="0.15">
      <c r="A35" s="413"/>
      <c r="B35" s="413"/>
      <c r="C35" s="413"/>
      <c r="D35" s="413"/>
      <c r="E35" s="413"/>
      <c r="F35" s="413"/>
      <c r="G35" s="413"/>
      <c r="H35" s="413"/>
      <c r="I35" s="413"/>
      <c r="J35" s="413"/>
      <c r="K35" s="413"/>
      <c r="L35" s="413"/>
      <c r="M35" s="413"/>
      <c r="N35" s="413"/>
      <c r="O35" s="413"/>
      <c r="P35" s="415"/>
      <c r="Q35" s="415"/>
      <c r="R35" s="415"/>
      <c r="S35" s="413"/>
      <c r="T35" s="416"/>
      <c r="U35" s="416"/>
      <c r="V35" s="416"/>
      <c r="W35" s="416"/>
      <c r="X35" s="413"/>
    </row>
    <row r="36" spans="1:24" ht="40.15" customHeight="1" x14ac:dyDescent="0.15">
      <c r="A36" s="413"/>
      <c r="B36" s="413"/>
      <c r="C36" s="413"/>
      <c r="D36" s="413"/>
      <c r="E36" s="413"/>
      <c r="F36" s="413"/>
      <c r="G36" s="413"/>
      <c r="H36" s="413"/>
      <c r="I36" s="1357" t="s">
        <v>1279</v>
      </c>
      <c r="J36" s="1357"/>
      <c r="K36" s="1357"/>
      <c r="L36" s="1357"/>
      <c r="M36" s="1357"/>
      <c r="N36" s="1357"/>
      <c r="O36" s="1357"/>
      <c r="P36" s="1357"/>
      <c r="Q36" s="1357"/>
      <c r="R36" s="415"/>
      <c r="S36" s="413"/>
      <c r="T36" s="416"/>
      <c r="U36" s="416"/>
      <c r="V36" s="416"/>
      <c r="W36" s="416"/>
      <c r="X36" s="413"/>
    </row>
    <row r="37" spans="1:24" ht="19.899999999999999" customHeight="1" x14ac:dyDescent="0.15">
      <c r="A37" s="413"/>
      <c r="B37" s="413"/>
      <c r="C37" s="413"/>
      <c r="D37" s="413"/>
      <c r="E37" s="413"/>
      <c r="F37" s="413"/>
      <c r="G37" s="413"/>
      <c r="H37" s="413"/>
      <c r="I37" s="413"/>
      <c r="J37" s="413"/>
      <c r="K37" s="413"/>
      <c r="L37" s="413"/>
      <c r="M37" s="413"/>
      <c r="N37" s="415"/>
      <c r="O37" s="415"/>
      <c r="P37" s="415"/>
      <c r="Q37" s="413"/>
      <c r="R37" s="417"/>
      <c r="S37" s="417"/>
      <c r="T37" s="417"/>
      <c r="U37" s="417"/>
      <c r="V37" s="413"/>
      <c r="W37" s="413"/>
      <c r="X37" s="413"/>
    </row>
    <row r="38" spans="1:24" ht="19.899999999999999" customHeight="1" x14ac:dyDescent="0.15">
      <c r="A38" s="413"/>
      <c r="B38" s="413"/>
      <c r="C38" s="413"/>
      <c r="D38" s="413"/>
      <c r="E38" s="413"/>
      <c r="F38" s="413"/>
      <c r="G38" s="413"/>
      <c r="H38" s="413"/>
      <c r="I38" s="413"/>
      <c r="J38" s="413"/>
      <c r="K38" s="413"/>
      <c r="L38" s="413"/>
      <c r="M38" s="413"/>
      <c r="N38" s="413"/>
      <c r="O38" s="413"/>
      <c r="P38" s="413"/>
      <c r="Q38" s="413"/>
      <c r="R38" s="413"/>
      <c r="S38" s="413"/>
      <c r="T38" s="413"/>
      <c r="U38" s="413"/>
      <c r="V38" s="413"/>
      <c r="W38" s="413"/>
      <c r="X38" s="413"/>
    </row>
    <row r="39" spans="1:24" ht="19.899999999999999" customHeight="1" x14ac:dyDescent="0.15">
      <c r="A39" s="413"/>
      <c r="B39" s="413"/>
      <c r="C39" s="413"/>
      <c r="D39" s="1358" t="s">
        <v>1280</v>
      </c>
      <c r="E39" s="1358"/>
      <c r="F39" s="1358"/>
      <c r="G39" s="1359" t="str">
        <f>データ入力シート!D11&amp;""</f>
        <v/>
      </c>
      <c r="H39" s="1359"/>
      <c r="I39" s="1359"/>
      <c r="J39" s="1359"/>
      <c r="K39" s="1359"/>
      <c r="L39" s="1359"/>
      <c r="M39" s="1359"/>
      <c r="N39" s="1359"/>
      <c r="O39" s="1359"/>
      <c r="P39" s="1359"/>
      <c r="Q39" s="1359"/>
      <c r="R39" s="1359"/>
      <c r="S39" s="1359"/>
      <c r="T39" s="1359"/>
      <c r="U39" s="1359"/>
      <c r="V39" s="1359"/>
      <c r="W39" s="1359"/>
      <c r="X39" s="413"/>
    </row>
    <row r="40" spans="1:24" ht="19.899999999999999" customHeight="1" x14ac:dyDescent="0.15">
      <c r="A40" s="413"/>
      <c r="B40" s="413"/>
      <c r="C40" s="413"/>
      <c r="D40" s="428"/>
      <c r="E40" s="428"/>
      <c r="F40" s="430"/>
      <c r="G40" s="413"/>
      <c r="H40" s="413"/>
      <c r="I40" s="413"/>
      <c r="J40" s="413"/>
      <c r="K40" s="413"/>
      <c r="L40" s="413"/>
      <c r="M40" s="413"/>
      <c r="N40" s="413"/>
      <c r="O40" s="413"/>
      <c r="P40" s="413"/>
      <c r="Q40" s="413"/>
      <c r="R40" s="413"/>
      <c r="S40" s="413"/>
      <c r="T40" s="413"/>
      <c r="U40" s="413"/>
      <c r="V40" s="413"/>
      <c r="W40" s="413"/>
      <c r="X40" s="413"/>
    </row>
    <row r="41" spans="1:24" ht="19.899999999999999" customHeight="1" x14ac:dyDescent="0.15">
      <c r="A41" s="413"/>
      <c r="B41" s="413"/>
      <c r="C41" s="413"/>
      <c r="D41" s="1358" t="s">
        <v>1281</v>
      </c>
      <c r="E41" s="1358"/>
      <c r="F41" s="1358"/>
      <c r="G41" s="1361" t="str">
        <f>データ入力シート!D19&amp;""</f>
        <v/>
      </c>
      <c r="H41" s="1362"/>
      <c r="I41" s="1362"/>
      <c r="J41" s="1362"/>
      <c r="K41" s="1362"/>
      <c r="L41" s="1362"/>
      <c r="M41" s="1362"/>
      <c r="N41" s="1362"/>
      <c r="O41" s="1362"/>
      <c r="P41" s="1362"/>
      <c r="Q41" s="1362"/>
      <c r="R41" s="1362"/>
      <c r="S41" s="1362"/>
      <c r="T41" s="1362"/>
      <c r="U41" s="1362"/>
      <c r="V41" s="1362"/>
      <c r="W41" s="1362"/>
      <c r="X41" s="420"/>
    </row>
    <row r="42" spans="1:24" ht="19.899999999999999" customHeight="1" x14ac:dyDescent="0.15">
      <c r="A42" s="413"/>
      <c r="B42" s="413"/>
      <c r="C42" s="413"/>
      <c r="D42" s="421"/>
      <c r="E42" s="421"/>
      <c r="F42" s="421"/>
      <c r="G42" s="1359" t="str">
        <f>データ入力シート!D20&amp;""</f>
        <v/>
      </c>
      <c r="H42" s="1359"/>
      <c r="I42" s="1359"/>
      <c r="J42" s="1359"/>
      <c r="K42" s="1359"/>
      <c r="L42" s="1359"/>
      <c r="M42" s="1359"/>
      <c r="N42" s="1359"/>
      <c r="O42" s="1359"/>
      <c r="P42" s="1359"/>
      <c r="Q42" s="1359"/>
      <c r="R42" s="1359"/>
      <c r="S42" s="1359"/>
      <c r="T42" s="1359"/>
      <c r="U42" s="1359"/>
      <c r="V42" s="420"/>
      <c r="W42" s="420"/>
      <c r="X42" s="420"/>
    </row>
    <row r="43" spans="1:24" ht="19.899999999999999" customHeight="1" x14ac:dyDescent="0.15">
      <c r="A43" s="413"/>
      <c r="B43" s="413"/>
      <c r="C43" s="413"/>
      <c r="D43" s="413"/>
      <c r="E43" s="413"/>
      <c r="F43" s="413"/>
      <c r="G43" s="1360" t="str">
        <f>IF(ISBLANK('[2]データ（入力してください）'!D17),"",'[2]データ（入力してください）'!D17)</f>
        <v/>
      </c>
      <c r="H43" s="1360"/>
      <c r="I43" s="1360"/>
      <c r="J43" s="1360"/>
      <c r="K43" s="1360"/>
      <c r="L43" s="1360"/>
      <c r="M43" s="1360"/>
      <c r="N43" s="1360"/>
      <c r="O43" s="1360"/>
      <c r="P43" s="1360"/>
      <c r="Q43" s="1360"/>
      <c r="R43" s="1360"/>
      <c r="S43" s="1360"/>
      <c r="T43" s="1360"/>
      <c r="U43" s="1360"/>
      <c r="V43" s="413"/>
      <c r="W43" s="413"/>
      <c r="X43" s="413"/>
    </row>
    <row r="44" spans="1:24" ht="14.45" customHeight="1" x14ac:dyDescent="0.15">
      <c r="A44" s="413"/>
      <c r="B44" s="413"/>
      <c r="C44" s="413"/>
      <c r="D44" s="413"/>
      <c r="E44" s="413"/>
      <c r="F44" s="413"/>
      <c r="G44" s="413"/>
      <c r="H44" s="413"/>
      <c r="I44" s="413"/>
      <c r="J44" s="413"/>
      <c r="K44" s="413"/>
      <c r="L44" s="413"/>
      <c r="M44" s="413"/>
      <c r="N44" s="413"/>
      <c r="O44" s="413"/>
      <c r="P44" s="413"/>
      <c r="Q44" s="413"/>
      <c r="R44" s="413"/>
      <c r="S44" s="413"/>
      <c r="T44" s="413"/>
      <c r="U44" s="413"/>
      <c r="V44" s="413"/>
      <c r="W44" s="413"/>
      <c r="X44" s="413"/>
    </row>
    <row r="45" spans="1:24" ht="31.15" customHeight="1" x14ac:dyDescent="0.15">
      <c r="A45" s="413"/>
      <c r="B45" s="413"/>
      <c r="C45" s="413"/>
      <c r="D45" s="413"/>
      <c r="E45" s="413"/>
      <c r="F45" s="413"/>
      <c r="G45" s="413"/>
      <c r="H45" s="413"/>
      <c r="I45" s="413"/>
      <c r="J45" s="428" t="s">
        <v>3</v>
      </c>
      <c r="K45" s="428"/>
      <c r="L45" s="428"/>
      <c r="M45" s="1353" t="str">
        <f>データ入力シート!F6&amp;""</f>
        <v/>
      </c>
      <c r="N45" s="1354"/>
      <c r="O45" s="1354"/>
      <c r="P45" s="1354"/>
      <c r="Q45" s="1354"/>
      <c r="R45" s="1355" t="str">
        <f>データ入力シート!N6&amp;""</f>
        <v/>
      </c>
      <c r="S45" s="1356"/>
      <c r="T45" s="1356"/>
      <c r="U45" s="1356"/>
      <c r="V45" s="1356"/>
      <c r="W45" s="432"/>
      <c r="X45" s="413"/>
    </row>
    <row r="46" spans="1:24" ht="19.899999999999999" customHeight="1" x14ac:dyDescent="0.15">
      <c r="A46" s="413"/>
      <c r="B46" s="413"/>
      <c r="C46" s="413"/>
      <c r="D46" s="413"/>
      <c r="E46" s="413"/>
      <c r="F46" s="413"/>
      <c r="G46" s="413"/>
      <c r="H46" s="413"/>
      <c r="I46" s="413"/>
      <c r="J46" s="413"/>
      <c r="K46" s="413"/>
      <c r="L46" s="413"/>
      <c r="M46" s="413"/>
      <c r="N46" s="413"/>
      <c r="O46" s="413"/>
      <c r="P46" s="413"/>
      <c r="Q46" s="413"/>
      <c r="R46" s="413"/>
      <c r="S46" s="413"/>
      <c r="T46" s="413"/>
      <c r="U46" s="413"/>
      <c r="V46" s="413"/>
      <c r="W46" s="413"/>
      <c r="X46" s="413"/>
    </row>
    <row r="47" spans="1:24" ht="19.899999999999999" customHeight="1" x14ac:dyDescent="0.15">
      <c r="A47" s="413"/>
      <c r="B47" s="413"/>
      <c r="C47" s="413"/>
      <c r="D47" s="413"/>
      <c r="E47" s="413"/>
      <c r="F47" s="413"/>
      <c r="G47" s="413"/>
      <c r="H47" s="413"/>
      <c r="I47" s="413"/>
      <c r="J47" s="413"/>
      <c r="K47" s="413"/>
      <c r="L47" s="413"/>
      <c r="M47" s="413"/>
      <c r="N47" s="1351" t="str">
        <f>IF(ISBLANK(N14),"",N14)</f>
        <v/>
      </c>
      <c r="O47" s="1352"/>
      <c r="P47" s="1352"/>
      <c r="Q47" s="1352"/>
      <c r="R47" s="1352"/>
      <c r="S47" s="1352"/>
      <c r="T47" s="1352"/>
      <c r="U47" s="1352"/>
      <c r="V47" s="1352"/>
      <c r="W47" s="429" t="s">
        <v>22</v>
      </c>
      <c r="X47" s="413"/>
    </row>
    <row r="48" spans="1:24" ht="19.899999999999999" customHeight="1" x14ac:dyDescent="0.15">
      <c r="A48" s="413"/>
      <c r="B48" s="413"/>
      <c r="C48" s="413"/>
      <c r="D48" s="413"/>
      <c r="E48" s="418"/>
      <c r="F48" s="413"/>
      <c r="G48" s="413"/>
      <c r="H48" s="413"/>
      <c r="I48" s="413"/>
      <c r="J48" s="413"/>
      <c r="K48" s="413"/>
      <c r="L48" s="413"/>
      <c r="M48" s="413"/>
      <c r="N48" s="413"/>
      <c r="O48" s="413"/>
      <c r="P48" s="413"/>
      <c r="Q48" s="413"/>
      <c r="R48" s="413"/>
      <c r="S48" s="413"/>
      <c r="T48" s="413"/>
      <c r="U48" s="413"/>
      <c r="V48" s="413"/>
      <c r="W48" s="413"/>
      <c r="X48" s="413"/>
    </row>
    <row r="49" spans="1:24" ht="19.899999999999999" customHeight="1" x14ac:dyDescent="0.15">
      <c r="A49" s="413"/>
      <c r="B49" s="414"/>
      <c r="C49" s="429" t="s">
        <v>1282</v>
      </c>
      <c r="D49" s="413"/>
      <c r="E49" s="413"/>
      <c r="F49" s="413"/>
      <c r="G49" s="413"/>
      <c r="H49" s="413"/>
      <c r="I49" s="413"/>
      <c r="J49" s="413"/>
      <c r="K49" s="413"/>
      <c r="L49" s="413"/>
      <c r="M49" s="413"/>
      <c r="N49" s="413"/>
      <c r="O49" s="413"/>
      <c r="P49" s="413"/>
      <c r="Q49" s="413"/>
      <c r="R49" s="413"/>
      <c r="S49" s="413"/>
      <c r="T49" s="413"/>
      <c r="U49" s="413"/>
      <c r="V49" s="413"/>
      <c r="W49" s="413"/>
      <c r="X49" s="413"/>
    </row>
    <row r="50" spans="1:24" ht="19.899999999999999" customHeight="1" x14ac:dyDescent="0.15">
      <c r="A50" s="413"/>
      <c r="B50" s="414"/>
      <c r="C50" s="413"/>
      <c r="D50" s="418"/>
      <c r="E50" s="1344"/>
      <c r="F50" s="1344"/>
      <c r="G50" s="1344"/>
      <c r="H50" s="1344"/>
      <c r="I50" s="1344"/>
      <c r="J50" s="1344"/>
      <c r="K50" s="1344"/>
      <c r="L50" s="1344"/>
      <c r="M50" s="1344"/>
      <c r="N50" s="1344"/>
      <c r="O50" s="1344"/>
      <c r="P50" s="1344"/>
      <c r="Q50" s="1344"/>
      <c r="R50" s="1344"/>
      <c r="S50" s="1344"/>
      <c r="T50" s="1344"/>
      <c r="U50" s="413"/>
      <c r="V50" s="413"/>
      <c r="W50" s="413"/>
      <c r="X50" s="413"/>
    </row>
    <row r="51" spans="1:24" ht="19.899999999999999" customHeight="1" x14ac:dyDescent="0.15">
      <c r="A51" s="413"/>
      <c r="B51" s="414"/>
      <c r="C51" s="413"/>
      <c r="D51" s="418"/>
      <c r="E51" s="1344"/>
      <c r="F51" s="1344"/>
      <c r="G51" s="1344"/>
      <c r="H51" s="1344"/>
      <c r="I51" s="1344"/>
      <c r="J51" s="1344"/>
      <c r="K51" s="1344"/>
      <c r="L51" s="1344"/>
      <c r="M51" s="1344"/>
      <c r="N51" s="1344"/>
      <c r="O51" s="1344"/>
      <c r="P51" s="1344"/>
      <c r="Q51" s="1344"/>
      <c r="R51" s="1344"/>
      <c r="S51" s="1344"/>
      <c r="T51" s="1344"/>
      <c r="U51" s="1344"/>
      <c r="V51" s="1344"/>
      <c r="W51" s="1344"/>
      <c r="X51" s="413"/>
    </row>
    <row r="52" spans="1:24" ht="19.899999999999999" customHeight="1" x14ac:dyDescent="0.15">
      <c r="A52" s="413"/>
      <c r="B52" s="414"/>
      <c r="C52" s="421"/>
      <c r="D52" s="413"/>
      <c r="E52" s="413"/>
      <c r="F52" s="413"/>
      <c r="G52" s="413"/>
      <c r="H52" s="423"/>
      <c r="I52" s="423"/>
      <c r="J52" s="423"/>
      <c r="K52" s="423"/>
      <c r="L52" s="423"/>
      <c r="M52" s="423"/>
      <c r="N52" s="423"/>
      <c r="O52" s="423"/>
      <c r="P52" s="413"/>
      <c r="Q52" s="413"/>
      <c r="R52" s="413"/>
      <c r="S52" s="413"/>
      <c r="T52" s="413"/>
      <c r="U52" s="413"/>
      <c r="V52" s="413"/>
      <c r="W52" s="413"/>
      <c r="X52" s="413"/>
    </row>
    <row r="53" spans="1:24" ht="19.899999999999999" customHeight="1" x14ac:dyDescent="0.15">
      <c r="A53" s="413"/>
      <c r="B53" s="414"/>
      <c r="C53" s="414"/>
      <c r="D53" s="414"/>
      <c r="E53" s="414"/>
      <c r="F53" s="414"/>
      <c r="G53" s="414"/>
      <c r="H53" s="413"/>
      <c r="I53" s="413"/>
      <c r="J53" s="413"/>
      <c r="K53" s="413"/>
      <c r="L53" s="413"/>
      <c r="M53" s="413"/>
      <c r="N53" s="413"/>
      <c r="O53" s="413"/>
      <c r="P53" s="413"/>
      <c r="Q53" s="413"/>
      <c r="R53" s="413"/>
      <c r="S53" s="413"/>
      <c r="T53" s="413"/>
      <c r="U53" s="413"/>
      <c r="V53" s="413"/>
      <c r="W53" s="413"/>
      <c r="X53" s="413"/>
    </row>
    <row r="54" spans="1:24" ht="19.899999999999999" customHeight="1" x14ac:dyDescent="0.15">
      <c r="A54" s="413"/>
      <c r="B54" s="421"/>
      <c r="C54" s="413"/>
      <c r="D54" s="413"/>
      <c r="E54" s="413"/>
      <c r="F54" s="413"/>
      <c r="G54" s="413"/>
      <c r="H54" s="413"/>
      <c r="I54" s="413"/>
      <c r="J54" s="413"/>
      <c r="K54" s="413"/>
      <c r="L54" s="413"/>
      <c r="M54" s="413"/>
      <c r="N54" s="413"/>
      <c r="O54" s="413"/>
      <c r="P54" s="413"/>
      <c r="Q54" s="413"/>
      <c r="R54" s="413"/>
      <c r="S54" s="413"/>
      <c r="T54" s="413"/>
      <c r="U54" s="413"/>
      <c r="V54" s="413"/>
      <c r="W54" s="413"/>
      <c r="X54" s="413"/>
    </row>
    <row r="55" spans="1:24" ht="19.899999999999999" customHeight="1" x14ac:dyDescent="0.15">
      <c r="A55" s="413"/>
      <c r="B55" s="413"/>
      <c r="C55" s="413"/>
      <c r="D55" s="413"/>
      <c r="E55" s="413"/>
      <c r="F55" s="413"/>
      <c r="G55" s="413"/>
      <c r="H55" s="413"/>
      <c r="I55" s="413"/>
      <c r="J55" s="413"/>
      <c r="K55" s="413"/>
      <c r="L55" s="413"/>
      <c r="M55" s="413"/>
      <c r="N55" s="413"/>
      <c r="O55" s="413"/>
      <c r="P55" s="413"/>
      <c r="Q55" s="413"/>
      <c r="R55" s="413"/>
      <c r="S55" s="413"/>
      <c r="T55" s="413"/>
      <c r="U55" s="413"/>
      <c r="V55" s="413"/>
      <c r="W55" s="413"/>
      <c r="X55" s="413"/>
    </row>
    <row r="56" spans="1:24" ht="19.899999999999999" customHeight="1" x14ac:dyDescent="0.15">
      <c r="A56" s="413"/>
      <c r="B56" s="413"/>
      <c r="C56" s="414"/>
      <c r="D56" s="1349"/>
      <c r="E56" s="1350"/>
      <c r="F56" s="420" t="s">
        <v>29</v>
      </c>
      <c r="G56" s="427"/>
      <c r="H56" s="420" t="s">
        <v>31</v>
      </c>
      <c r="I56" s="419"/>
      <c r="J56" s="420" t="s">
        <v>32</v>
      </c>
      <c r="K56" s="425"/>
      <c r="L56" s="414"/>
      <c r="M56" s="413"/>
      <c r="N56" s="413"/>
      <c r="O56" s="413"/>
      <c r="P56" s="413"/>
      <c r="Q56" s="413"/>
      <c r="R56" s="413"/>
      <c r="S56" s="413"/>
      <c r="T56" s="413"/>
      <c r="U56" s="413"/>
      <c r="V56" s="413"/>
      <c r="W56" s="413"/>
      <c r="X56" s="413"/>
    </row>
    <row r="57" spans="1:24" ht="19.899999999999999" customHeight="1" x14ac:dyDescent="0.15">
      <c r="A57" s="413"/>
      <c r="B57" s="413"/>
      <c r="C57" s="414"/>
      <c r="D57" s="414"/>
      <c r="E57" s="414"/>
      <c r="F57" s="414"/>
      <c r="G57" s="414"/>
      <c r="H57" s="414"/>
      <c r="I57" s="414"/>
      <c r="J57" s="414"/>
      <c r="K57" s="414"/>
      <c r="L57" s="413"/>
      <c r="M57" s="413"/>
      <c r="N57" s="413"/>
      <c r="O57" s="413"/>
      <c r="P57" s="413"/>
      <c r="Q57" s="413"/>
      <c r="R57" s="413"/>
      <c r="S57" s="413"/>
      <c r="T57" s="413"/>
      <c r="U57" s="413"/>
      <c r="V57" s="413"/>
      <c r="W57" s="413"/>
      <c r="X57" s="413"/>
    </row>
    <row r="58" spans="1:24" ht="36" customHeight="1" x14ac:dyDescent="0.15">
      <c r="A58" s="413"/>
      <c r="B58" s="413"/>
      <c r="C58" s="413"/>
      <c r="D58" s="413"/>
      <c r="E58" s="413"/>
      <c r="F58" s="413"/>
      <c r="G58" s="413"/>
      <c r="H58" s="413"/>
      <c r="I58" s="413"/>
      <c r="J58" s="414"/>
      <c r="K58" s="415"/>
      <c r="L58" s="428" t="s">
        <v>1283</v>
      </c>
      <c r="M58" s="428"/>
      <c r="N58" s="413"/>
      <c r="O58" s="1345" t="str">
        <f>データ入力シート!F6&amp;""</f>
        <v/>
      </c>
      <c r="P58" s="1346"/>
      <c r="Q58" s="1346"/>
      <c r="R58" s="1346"/>
      <c r="S58" s="1347" t="str">
        <f>データ入力シート!N6&amp;""</f>
        <v/>
      </c>
      <c r="T58" s="1348"/>
      <c r="U58" s="1348"/>
      <c r="V58" s="1348"/>
      <c r="W58" s="431" t="s">
        <v>1</v>
      </c>
      <c r="X58" s="413"/>
    </row>
    <row r="59" spans="1:24" x14ac:dyDescent="0.15">
      <c r="A59" s="413"/>
      <c r="B59" s="413"/>
      <c r="C59" s="413"/>
      <c r="D59" s="413"/>
      <c r="E59" s="413"/>
      <c r="F59" s="413"/>
      <c r="G59" s="413"/>
      <c r="H59" s="413"/>
      <c r="I59" s="413"/>
      <c r="J59" s="413"/>
      <c r="K59" s="413"/>
      <c r="L59" s="413"/>
      <c r="M59" s="413"/>
      <c r="N59" s="413"/>
      <c r="O59" s="413"/>
      <c r="P59" s="413"/>
      <c r="Q59" s="413"/>
      <c r="R59" s="413"/>
      <c r="S59" s="413"/>
      <c r="T59" s="413"/>
      <c r="U59" s="413"/>
      <c r="V59" s="413"/>
      <c r="W59" s="413"/>
      <c r="X59" s="413"/>
    </row>
    <row r="60" spans="1:24" x14ac:dyDescent="0.15">
      <c r="A60" s="413"/>
      <c r="B60" s="413"/>
      <c r="C60" s="413"/>
      <c r="D60" s="413"/>
      <c r="E60" s="413"/>
      <c r="F60" s="413"/>
      <c r="G60" s="413"/>
      <c r="H60" s="413"/>
      <c r="I60" s="413"/>
      <c r="J60" s="413"/>
      <c r="K60" s="413"/>
      <c r="L60" s="413"/>
      <c r="M60" s="413"/>
      <c r="N60" s="413"/>
      <c r="O60" s="413"/>
      <c r="P60" s="413"/>
      <c r="Q60" s="413"/>
      <c r="R60" s="413"/>
      <c r="S60" s="413"/>
      <c r="T60" s="413"/>
      <c r="U60" s="413"/>
      <c r="V60" s="413"/>
      <c r="W60" s="413"/>
      <c r="X60" s="413"/>
    </row>
    <row r="61" spans="1:24" x14ac:dyDescent="0.15">
      <c r="A61" s="413"/>
      <c r="B61" s="413"/>
      <c r="C61" s="413"/>
      <c r="D61" s="413"/>
      <c r="E61" s="413"/>
      <c r="F61" s="413"/>
      <c r="G61" s="413"/>
      <c r="H61" s="413"/>
      <c r="I61" s="413"/>
      <c r="J61" s="413"/>
      <c r="K61" s="413"/>
      <c r="L61" s="413"/>
      <c r="M61" s="413"/>
      <c r="N61" s="413"/>
      <c r="O61" s="413"/>
      <c r="P61" s="413"/>
      <c r="Q61" s="413"/>
      <c r="R61" s="413"/>
      <c r="S61" s="413"/>
      <c r="T61" s="413"/>
      <c r="U61" s="413"/>
      <c r="V61" s="413"/>
      <c r="W61" s="413"/>
      <c r="X61" s="413"/>
    </row>
    <row r="62" spans="1:24" x14ac:dyDescent="0.15">
      <c r="A62" s="413"/>
      <c r="B62" s="413"/>
      <c r="C62" s="413"/>
      <c r="D62" s="413"/>
      <c r="E62" s="413"/>
      <c r="F62" s="413"/>
      <c r="G62" s="413"/>
      <c r="H62" s="413"/>
      <c r="I62" s="413"/>
      <c r="J62" s="413"/>
      <c r="K62" s="413"/>
      <c r="L62" s="413"/>
      <c r="M62" s="413"/>
      <c r="N62" s="413"/>
      <c r="O62" s="413"/>
      <c r="P62" s="413"/>
      <c r="Q62" s="413"/>
      <c r="R62" s="413"/>
      <c r="S62" s="413"/>
      <c r="T62" s="413"/>
      <c r="U62" s="413"/>
      <c r="V62" s="413"/>
      <c r="W62" s="413"/>
      <c r="X62" s="413"/>
    </row>
    <row r="63" spans="1:24" ht="130.9" customHeight="1" x14ac:dyDescent="0.15">
      <c r="A63" s="413"/>
      <c r="B63" s="413"/>
      <c r="C63" s="413"/>
      <c r="D63" s="413"/>
      <c r="E63" s="413"/>
      <c r="F63" s="413"/>
      <c r="G63" s="413"/>
      <c r="H63" s="413"/>
      <c r="I63" s="413"/>
      <c r="J63" s="413"/>
      <c r="K63" s="413"/>
      <c r="L63" s="413"/>
      <c r="M63" s="413"/>
      <c r="N63" s="413"/>
      <c r="O63" s="413"/>
      <c r="P63" s="413"/>
      <c r="Q63" s="413"/>
      <c r="R63" s="413"/>
      <c r="S63" s="413"/>
      <c r="T63" s="413"/>
      <c r="U63" s="413"/>
      <c r="V63" s="413"/>
      <c r="W63" s="413"/>
      <c r="X63" s="413"/>
    </row>
  </sheetData>
  <sheetProtection algorithmName="SHA-512" hashValue="nM45H/EdA+bbf45UOYAQ1XzlT7wK0RfVe6o3Bdhdn6UZZ4AxsxRqhDuZIxUyZG6ej/5ZcGeUbETTx51ojdlF/g==" saltValue="QSob/LnbpRFWq9qdeVZPJA=="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topLeftCell="A46" zoomScaleNormal="100" zoomScaleSheetLayoutView="100" workbookViewId="0">
      <selection activeCell="B1" sqref="B1"/>
    </sheetView>
  </sheetViews>
  <sheetFormatPr defaultRowHeight="13.5" x14ac:dyDescent="0.15"/>
  <cols>
    <col min="1" max="1" width="1.5" customWidth="1"/>
    <col min="2" max="37" width="2.5" customWidth="1"/>
    <col min="38" max="38" width="1.5" customWidth="1"/>
  </cols>
  <sheetData>
    <row r="1" spans="1:38" x14ac:dyDescent="0.15">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15">
      <c r="A2" s="114"/>
      <c r="B2" s="114"/>
      <c r="C2" s="114"/>
      <c r="D2" s="114"/>
      <c r="E2" s="114"/>
      <c r="F2" s="114"/>
      <c r="G2" s="114"/>
      <c r="H2" s="114"/>
      <c r="I2" s="114"/>
      <c r="J2" s="114"/>
      <c r="K2" s="114"/>
      <c r="L2" s="114"/>
      <c r="M2" s="114"/>
      <c r="N2" s="114"/>
      <c r="O2" s="114"/>
      <c r="P2" s="114"/>
      <c r="Q2" s="114"/>
      <c r="R2" s="114"/>
      <c r="S2" s="114"/>
      <c r="T2" s="114"/>
      <c r="U2" s="130"/>
      <c r="V2" s="114"/>
      <c r="W2" s="1430" t="s">
        <v>1052</v>
      </c>
      <c r="X2" s="1430"/>
      <c r="Y2" s="1430"/>
      <c r="Z2" s="1430"/>
      <c r="AA2" s="1430"/>
      <c r="AB2" s="1430"/>
      <c r="AC2" s="1430"/>
      <c r="AD2" s="1430"/>
      <c r="AE2" s="1430"/>
      <c r="AF2" s="1430"/>
      <c r="AG2" s="1430"/>
      <c r="AH2" s="1430"/>
      <c r="AI2" s="1430"/>
      <c r="AJ2" s="1430"/>
      <c r="AK2" s="1430"/>
      <c r="AL2" s="114"/>
    </row>
    <row r="3" spans="1:38" x14ac:dyDescent="0.15">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15">
      <c r="A4" s="1431" t="s">
        <v>1053</v>
      </c>
      <c r="B4" s="1431"/>
      <c r="C4" s="1431"/>
      <c r="D4" s="1431"/>
      <c r="E4" s="1431"/>
      <c r="F4" s="1431"/>
      <c r="G4" s="1431"/>
      <c r="H4" s="1431"/>
      <c r="I4" s="1431"/>
      <c r="J4" s="1431"/>
      <c r="K4" s="1431"/>
      <c r="L4" s="1431"/>
      <c r="M4" s="1431"/>
      <c r="N4" s="1431"/>
      <c r="O4" s="1431"/>
      <c r="P4" s="1431"/>
      <c r="Q4" s="1431"/>
      <c r="R4" s="1431"/>
      <c r="S4" s="1431"/>
      <c r="T4" s="1431"/>
      <c r="U4" s="1431"/>
      <c r="V4" s="1431"/>
      <c r="W4" s="1431"/>
      <c r="X4" s="1431"/>
      <c r="Y4" s="1431"/>
      <c r="Z4" s="1431"/>
      <c r="AA4" s="1431"/>
      <c r="AB4" s="1431"/>
      <c r="AC4" s="1431"/>
      <c r="AD4" s="1431"/>
      <c r="AE4" s="1431"/>
      <c r="AF4" s="1431"/>
      <c r="AG4" s="1431"/>
      <c r="AH4" s="1431"/>
      <c r="AI4" s="1431"/>
      <c r="AJ4" s="1431"/>
      <c r="AK4" s="1431"/>
      <c r="AL4" s="1431"/>
    </row>
    <row r="5" spans="1:38" x14ac:dyDescent="0.15">
      <c r="A5" s="1431"/>
      <c r="B5" s="1431"/>
      <c r="C5" s="1431"/>
      <c r="D5" s="1431"/>
      <c r="E5" s="1431"/>
      <c r="F5" s="1431"/>
      <c r="G5" s="1431"/>
      <c r="H5" s="1431"/>
      <c r="I5" s="1431"/>
      <c r="J5" s="1431"/>
      <c r="K5" s="1431"/>
      <c r="L5" s="1431"/>
      <c r="M5" s="1431"/>
      <c r="N5" s="1431"/>
      <c r="O5" s="1431"/>
      <c r="P5" s="1431"/>
      <c r="Q5" s="1431"/>
      <c r="R5" s="1431"/>
      <c r="S5" s="1431"/>
      <c r="T5" s="1431"/>
      <c r="U5" s="1431"/>
      <c r="V5" s="1431"/>
      <c r="W5" s="1431"/>
      <c r="X5" s="1431"/>
      <c r="Y5" s="1431"/>
      <c r="Z5" s="1431"/>
      <c r="AA5" s="1431"/>
      <c r="AB5" s="1431"/>
      <c r="AC5" s="1431"/>
      <c r="AD5" s="1431"/>
      <c r="AE5" s="1431"/>
      <c r="AF5" s="1431"/>
      <c r="AG5" s="1431"/>
      <c r="AH5" s="1431"/>
      <c r="AI5" s="1431"/>
      <c r="AJ5" s="1431"/>
      <c r="AK5" s="1431"/>
      <c r="AL5" s="1431"/>
    </row>
    <row r="6" spans="1:38" ht="24" x14ac:dyDescent="0.15">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25" x14ac:dyDescent="0.15">
      <c r="A7" s="167"/>
      <c r="B7" s="167"/>
      <c r="C7" s="167"/>
      <c r="D7" s="167"/>
      <c r="E7" s="167"/>
      <c r="F7" s="167"/>
      <c r="G7" s="167"/>
      <c r="H7" s="167"/>
      <c r="I7" s="167"/>
      <c r="J7" s="167"/>
      <c r="K7" s="167"/>
      <c r="L7" s="167"/>
      <c r="M7" s="167"/>
      <c r="N7" s="167"/>
      <c r="O7" s="167"/>
      <c r="P7" s="167"/>
      <c r="Q7" s="167"/>
      <c r="R7" s="167"/>
      <c r="S7" s="167"/>
      <c r="T7" s="167"/>
      <c r="U7" s="167"/>
      <c r="V7" s="1432"/>
      <c r="W7" s="1432"/>
      <c r="X7" s="1432"/>
      <c r="Y7" s="1433"/>
      <c r="Z7" s="1434"/>
      <c r="AA7" s="1433"/>
      <c r="AB7" s="1433"/>
      <c r="AC7" s="1433"/>
      <c r="AD7" s="168" t="s">
        <v>29</v>
      </c>
      <c r="AE7" s="1433"/>
      <c r="AF7" s="1433"/>
      <c r="AG7" s="198" t="s">
        <v>355</v>
      </c>
      <c r="AH7" s="1433"/>
      <c r="AI7" s="1433"/>
      <c r="AJ7" s="198" t="s">
        <v>991</v>
      </c>
      <c r="AK7" s="167"/>
      <c r="AL7" s="167"/>
    </row>
    <row r="8" spans="1:38" ht="17.25" x14ac:dyDescent="0.15">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7.25" x14ac:dyDescent="0.15">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25" x14ac:dyDescent="0.15">
      <c r="A10" s="114"/>
      <c r="B10" s="396" t="str">
        <f>データ入力シート!D64&amp;""</f>
        <v/>
      </c>
      <c r="C10" s="1426" t="s">
        <v>1258</v>
      </c>
      <c r="D10" s="1427"/>
      <c r="E10" s="1427"/>
      <c r="F10" s="1427"/>
      <c r="G10" s="1427"/>
      <c r="H10" s="1427"/>
      <c r="I10" s="1427"/>
      <c r="J10" s="1428"/>
      <c r="K10" s="1428"/>
      <c r="L10" s="1428"/>
      <c r="M10" s="1428"/>
      <c r="N10" s="1428"/>
      <c r="O10" s="1428"/>
      <c r="P10" s="1428"/>
      <c r="Q10" s="1428"/>
      <c r="R10" s="1428"/>
      <c r="S10" s="1428"/>
      <c r="T10" s="1428"/>
      <c r="U10" s="1428"/>
      <c r="V10" s="1428"/>
      <c r="W10" s="1428"/>
      <c r="X10" s="1428"/>
      <c r="Y10" s="1428"/>
      <c r="Z10" s="1428"/>
      <c r="AA10" s="1428"/>
      <c r="AB10" s="1428"/>
      <c r="AC10" s="1428"/>
      <c r="AD10" s="1428"/>
      <c r="AE10" s="1428"/>
      <c r="AF10" s="1428"/>
      <c r="AG10" s="1428"/>
      <c r="AH10" s="1428"/>
      <c r="AI10" s="1428"/>
      <c r="AJ10" s="1428"/>
      <c r="AK10" s="1428"/>
      <c r="AL10" s="114"/>
    </row>
    <row r="11" spans="1:38" ht="14.25" x14ac:dyDescent="0.15">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25" x14ac:dyDescent="0.15">
      <c r="A12" s="114"/>
      <c r="B12" s="397" t="str">
        <f>データ入力シート!D70&amp;""</f>
        <v/>
      </c>
      <c r="C12" s="1429" t="s">
        <v>1075</v>
      </c>
      <c r="D12" s="1428"/>
      <c r="E12" s="1428"/>
      <c r="F12" s="1428"/>
      <c r="G12" s="1428"/>
      <c r="H12" s="1428"/>
      <c r="I12" s="1428"/>
      <c r="J12" s="1428"/>
      <c r="K12" s="1428"/>
      <c r="L12" s="1428"/>
      <c r="M12" s="1428"/>
      <c r="N12" s="1428"/>
      <c r="O12" s="1428"/>
      <c r="P12" s="1428"/>
      <c r="Q12" s="1428"/>
      <c r="R12" s="1428"/>
      <c r="S12" s="1428"/>
      <c r="T12" s="1428"/>
      <c r="U12" s="1428"/>
      <c r="V12" s="1428"/>
      <c r="W12" s="1428"/>
      <c r="X12" s="1428"/>
      <c r="Y12" s="1428"/>
      <c r="Z12" s="1428"/>
      <c r="AA12" s="1428"/>
      <c r="AB12" s="1428"/>
      <c r="AC12" s="1428"/>
      <c r="AD12" s="1428"/>
      <c r="AE12" s="1428"/>
      <c r="AF12" s="1428"/>
      <c r="AG12" s="1428"/>
      <c r="AH12" s="1428"/>
      <c r="AI12" s="1428"/>
      <c r="AJ12" s="1428"/>
      <c r="AK12" s="1428"/>
      <c r="AL12" s="114"/>
    </row>
    <row r="13" spans="1:38" x14ac:dyDescent="0.15">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4.25" thickBot="1" x14ac:dyDescent="0.2">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15">
      <c r="A15" s="114"/>
      <c r="B15" s="1417" t="s">
        <v>383</v>
      </c>
      <c r="C15" s="1418"/>
      <c r="D15" s="1418"/>
      <c r="E15" s="1418"/>
      <c r="F15" s="1418"/>
      <c r="G15" s="1419"/>
      <c r="H15" s="1420"/>
      <c r="I15" s="1421"/>
      <c r="J15" s="1421"/>
      <c r="K15" s="1421"/>
      <c r="L15" s="1421"/>
      <c r="M15" s="1421"/>
      <c r="N15" s="1421"/>
      <c r="O15" s="1421"/>
      <c r="P15" s="1421"/>
      <c r="Q15" s="1421"/>
      <c r="R15" s="1422"/>
      <c r="S15" s="1423" t="s">
        <v>1056</v>
      </c>
      <c r="T15" s="1423"/>
      <c r="U15" s="1423"/>
      <c r="V15" s="1423"/>
      <c r="W15" s="1424"/>
      <c r="X15" s="1425" t="s">
        <v>1136</v>
      </c>
      <c r="Y15" s="1425"/>
      <c r="Z15" s="1425"/>
      <c r="AA15" s="1425"/>
      <c r="AB15" s="1425"/>
      <c r="AC15" s="1425"/>
      <c r="AD15" s="1425"/>
      <c r="AE15" s="1425"/>
      <c r="AF15" s="136"/>
      <c r="AG15" s="136"/>
      <c r="AH15" s="137" t="s">
        <v>996</v>
      </c>
      <c r="AI15" s="138"/>
      <c r="AJ15" s="138"/>
      <c r="AK15" s="138"/>
      <c r="AL15" s="139"/>
    </row>
    <row r="16" spans="1:38" x14ac:dyDescent="0.15">
      <c r="A16" s="114"/>
      <c r="B16" s="1435" t="s">
        <v>1057</v>
      </c>
      <c r="C16" s="1436"/>
      <c r="D16" s="1436"/>
      <c r="E16" s="1436"/>
      <c r="F16" s="1437"/>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44" t="s">
        <v>1050</v>
      </c>
      <c r="AF16" s="1445"/>
      <c r="AG16" s="1445"/>
      <c r="AH16" s="1445"/>
      <c r="AI16" s="1445"/>
      <c r="AJ16" s="1445"/>
      <c r="AK16" s="1446"/>
      <c r="AL16" s="115"/>
    </row>
    <row r="17" spans="1:38" ht="15" customHeight="1" x14ac:dyDescent="0.15">
      <c r="A17" s="114"/>
      <c r="B17" s="1438"/>
      <c r="C17" s="1439"/>
      <c r="D17" s="1439"/>
      <c r="E17" s="1439"/>
      <c r="F17" s="1440"/>
      <c r="G17" s="1447">
        <f>データ入力シート!F6</f>
        <v>0</v>
      </c>
      <c r="H17" s="1448"/>
      <c r="I17" s="1448"/>
      <c r="J17" s="1448"/>
      <c r="K17" s="1448"/>
      <c r="L17" s="1448"/>
      <c r="M17" s="1448"/>
      <c r="N17" s="1448"/>
      <c r="O17" s="1448"/>
      <c r="P17" s="1448"/>
      <c r="Q17" s="1449"/>
      <c r="R17" s="1449"/>
      <c r="S17" s="1451">
        <f>データ入力シート!N6</f>
        <v>0</v>
      </c>
      <c r="T17" s="1449"/>
      <c r="U17" s="1449"/>
      <c r="V17" s="1449"/>
      <c r="W17" s="1449"/>
      <c r="X17" s="1449"/>
      <c r="Y17" s="1449"/>
      <c r="Z17" s="1449"/>
      <c r="AA17" s="1449"/>
      <c r="AB17" s="1449"/>
      <c r="AC17" s="1449"/>
      <c r="AD17" s="1452"/>
      <c r="AE17" s="1454"/>
      <c r="AF17" s="1455"/>
      <c r="AG17" s="1455"/>
      <c r="AH17" s="1455"/>
      <c r="AI17" s="1455"/>
      <c r="AJ17" s="1455"/>
      <c r="AK17" s="1456"/>
      <c r="AL17" s="115"/>
    </row>
    <row r="18" spans="1:38" ht="15" customHeight="1" x14ac:dyDescent="0.15">
      <c r="A18" s="114"/>
      <c r="B18" s="1441"/>
      <c r="C18" s="1442"/>
      <c r="D18" s="1442"/>
      <c r="E18" s="1442"/>
      <c r="F18" s="1443"/>
      <c r="G18" s="1450"/>
      <c r="H18" s="1448"/>
      <c r="I18" s="1448"/>
      <c r="J18" s="1448"/>
      <c r="K18" s="1448"/>
      <c r="L18" s="1448"/>
      <c r="M18" s="1448"/>
      <c r="N18" s="1448"/>
      <c r="O18" s="1448"/>
      <c r="P18" s="1448"/>
      <c r="Q18" s="1449"/>
      <c r="R18" s="1449"/>
      <c r="S18" s="1453"/>
      <c r="T18" s="1449"/>
      <c r="U18" s="1449"/>
      <c r="V18" s="1449"/>
      <c r="W18" s="1449"/>
      <c r="X18" s="1449"/>
      <c r="Y18" s="1449"/>
      <c r="Z18" s="1449"/>
      <c r="AA18" s="1449"/>
      <c r="AB18" s="1449"/>
      <c r="AC18" s="1449"/>
      <c r="AD18" s="1452"/>
      <c r="AE18" s="1457"/>
      <c r="AF18" s="1455"/>
      <c r="AG18" s="1455"/>
      <c r="AH18" s="1455"/>
      <c r="AI18" s="1455"/>
      <c r="AJ18" s="1455"/>
      <c r="AK18" s="1456"/>
      <c r="AL18" s="115"/>
    </row>
    <row r="19" spans="1:38" ht="25.15" customHeight="1" thickBot="1" x14ac:dyDescent="0.2">
      <c r="A19" s="114"/>
      <c r="B19" s="1461" t="s">
        <v>2</v>
      </c>
      <c r="C19" s="1462"/>
      <c r="D19" s="1462"/>
      <c r="E19" s="1462"/>
      <c r="F19" s="1462"/>
      <c r="G19" s="1463">
        <f>データ入力シート!F5</f>
        <v>0</v>
      </c>
      <c r="H19" s="1375"/>
      <c r="I19" s="1375"/>
      <c r="J19" s="1375"/>
      <c r="K19" s="1375"/>
      <c r="L19" s="1375"/>
      <c r="M19" s="1375"/>
      <c r="N19" s="1375"/>
      <c r="O19" s="1375"/>
      <c r="P19" s="1375"/>
      <c r="Q19" s="1375"/>
      <c r="R19" s="1375"/>
      <c r="S19" s="1374">
        <f>データ入力シート!N5</f>
        <v>0</v>
      </c>
      <c r="T19" s="1375"/>
      <c r="U19" s="1375"/>
      <c r="V19" s="1375"/>
      <c r="W19" s="1375"/>
      <c r="X19" s="1375"/>
      <c r="Y19" s="1375"/>
      <c r="Z19" s="1375"/>
      <c r="AA19" s="1375"/>
      <c r="AB19" s="1375"/>
      <c r="AC19" s="1375"/>
      <c r="AD19" s="1376"/>
      <c r="AE19" s="1458"/>
      <c r="AF19" s="1459"/>
      <c r="AG19" s="1459"/>
      <c r="AH19" s="1459"/>
      <c r="AI19" s="1459"/>
      <c r="AJ19" s="1459"/>
      <c r="AK19" s="1460"/>
      <c r="AL19" s="115"/>
    </row>
    <row r="20" spans="1:38" ht="14.25" thickBot="1" x14ac:dyDescent="0.2">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377" t="s">
        <v>995</v>
      </c>
      <c r="C21" s="1378"/>
      <c r="D21" s="1378"/>
      <c r="E21" s="1378"/>
      <c r="F21" s="1378"/>
      <c r="G21" s="1378"/>
      <c r="H21" s="1378"/>
      <c r="I21" s="1379"/>
      <c r="J21" s="1383" t="s">
        <v>19</v>
      </c>
      <c r="K21" s="1384"/>
      <c r="L21" s="1384"/>
      <c r="M21" s="1384"/>
      <c r="N21" s="1384"/>
      <c r="O21" s="1384"/>
      <c r="P21" s="1384"/>
      <c r="Q21" s="1384"/>
      <c r="R21" s="1384"/>
      <c r="S21" s="1384"/>
      <c r="T21" s="1384"/>
      <c r="U21" s="1384"/>
      <c r="V21" s="1384"/>
      <c r="W21" s="1385"/>
      <c r="X21" s="1386" t="s">
        <v>1059</v>
      </c>
      <c r="Y21" s="1386"/>
      <c r="Z21" s="1386"/>
      <c r="AA21" s="1386"/>
      <c r="AB21" s="1386"/>
      <c r="AC21" s="1386"/>
      <c r="AD21" s="1386"/>
      <c r="AE21" s="1386"/>
      <c r="AF21" s="1386"/>
      <c r="AG21" s="1386"/>
      <c r="AH21" s="1386"/>
      <c r="AI21" s="1386"/>
      <c r="AJ21" s="1386"/>
      <c r="AK21" s="1387"/>
      <c r="AL21" s="139"/>
    </row>
    <row r="22" spans="1:38" ht="30" customHeight="1" x14ac:dyDescent="0.15">
      <c r="A22" s="114"/>
      <c r="B22" s="1380"/>
      <c r="C22" s="1381"/>
      <c r="D22" s="1381"/>
      <c r="E22" s="1381"/>
      <c r="F22" s="1381"/>
      <c r="G22" s="1381"/>
      <c r="H22" s="1381"/>
      <c r="I22" s="1382"/>
      <c r="J22" s="1388">
        <f>データ入力シート!F8</f>
        <v>0</v>
      </c>
      <c r="K22" s="1389"/>
      <c r="L22" s="1389"/>
      <c r="M22" s="1389"/>
      <c r="N22" s="1389"/>
      <c r="O22" s="1389"/>
      <c r="P22" s="1389"/>
      <c r="Q22" s="1389"/>
      <c r="R22" s="1389"/>
      <c r="S22" s="1389"/>
      <c r="T22" s="1389"/>
      <c r="U22" s="1389"/>
      <c r="V22" s="1389"/>
      <c r="W22" s="1390"/>
      <c r="X22" s="1391">
        <f>データ入力シート!N8</f>
        <v>0</v>
      </c>
      <c r="Y22" s="1391"/>
      <c r="Z22" s="1391"/>
      <c r="AA22" s="1391"/>
      <c r="AB22" s="1391"/>
      <c r="AC22" s="1391"/>
      <c r="AD22" s="1391"/>
      <c r="AE22" s="1391"/>
      <c r="AF22" s="1391"/>
      <c r="AG22" s="1391"/>
      <c r="AH22" s="1391"/>
      <c r="AI22" s="1391"/>
      <c r="AJ22" s="1391"/>
      <c r="AK22" s="1392"/>
      <c r="AL22" s="139"/>
    </row>
    <row r="23" spans="1:38" ht="25.15" customHeight="1" x14ac:dyDescent="0.15">
      <c r="A23" s="114"/>
      <c r="B23" s="1393" t="s">
        <v>2</v>
      </c>
      <c r="C23" s="1394"/>
      <c r="D23" s="1394"/>
      <c r="E23" s="1394"/>
      <c r="F23" s="1394"/>
      <c r="G23" s="1394"/>
      <c r="H23" s="1394"/>
      <c r="I23" s="1395"/>
      <c r="J23" s="1396">
        <f>データ入力シート!F7</f>
        <v>0</v>
      </c>
      <c r="K23" s="1397"/>
      <c r="L23" s="1397"/>
      <c r="M23" s="1397"/>
      <c r="N23" s="1397"/>
      <c r="O23" s="1397"/>
      <c r="P23" s="1397"/>
      <c r="Q23" s="1397"/>
      <c r="R23" s="1397"/>
      <c r="S23" s="1397"/>
      <c r="T23" s="1397"/>
      <c r="U23" s="1397"/>
      <c r="V23" s="1397"/>
      <c r="W23" s="1398"/>
      <c r="X23" s="1399">
        <f>データ入力シート!N7</f>
        <v>0</v>
      </c>
      <c r="Y23" s="1399"/>
      <c r="Z23" s="1399"/>
      <c r="AA23" s="1399"/>
      <c r="AB23" s="1399"/>
      <c r="AC23" s="1399"/>
      <c r="AD23" s="1399"/>
      <c r="AE23" s="1399"/>
      <c r="AF23" s="1399"/>
      <c r="AG23" s="1399"/>
      <c r="AH23" s="1399"/>
      <c r="AI23" s="1399"/>
      <c r="AJ23" s="1399"/>
      <c r="AK23" s="1400"/>
      <c r="AL23" s="139"/>
    </row>
    <row r="24" spans="1:38" ht="19.899999999999999" customHeight="1" x14ac:dyDescent="0.15">
      <c r="A24" s="114"/>
      <c r="B24" s="1401" t="s">
        <v>1082</v>
      </c>
      <c r="C24" s="1402"/>
      <c r="D24" s="1402"/>
      <c r="E24" s="1402"/>
      <c r="F24" s="1407" t="s">
        <v>1060</v>
      </c>
      <c r="G24" s="1408"/>
      <c r="H24" s="1408"/>
      <c r="I24" s="1409"/>
      <c r="J24" s="1413">
        <f>データ入力シート!D65</f>
        <v>0</v>
      </c>
      <c r="K24" s="1414"/>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899999999999999" customHeight="1" x14ac:dyDescent="0.15">
      <c r="A25" s="114"/>
      <c r="B25" s="1403"/>
      <c r="C25" s="1404"/>
      <c r="D25" s="1404"/>
      <c r="E25" s="1404"/>
      <c r="F25" s="1410"/>
      <c r="G25" s="1411"/>
      <c r="H25" s="1411"/>
      <c r="I25" s="1412"/>
      <c r="J25" s="1415">
        <f>データ入力シート!D66</f>
        <v>0</v>
      </c>
      <c r="K25" s="1416"/>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899999999999999" customHeight="1" x14ac:dyDescent="0.15">
      <c r="A26" s="114"/>
      <c r="B26" s="1403"/>
      <c r="C26" s="1404"/>
      <c r="D26" s="1404"/>
      <c r="E26" s="1404"/>
      <c r="F26" s="1410"/>
      <c r="G26" s="1411"/>
      <c r="H26" s="1411"/>
      <c r="I26" s="1412"/>
      <c r="J26" s="1415">
        <f>データ入力シート!D67</f>
        <v>0</v>
      </c>
      <c r="K26" s="1416"/>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899999999999999" customHeight="1" x14ac:dyDescent="0.15">
      <c r="A27" s="114"/>
      <c r="B27" s="1403"/>
      <c r="C27" s="1404"/>
      <c r="D27" s="1404"/>
      <c r="E27" s="1404"/>
      <c r="F27" s="1410"/>
      <c r="G27" s="1411"/>
      <c r="H27" s="1411"/>
      <c r="I27" s="1412"/>
      <c r="J27" s="1415">
        <f>データ入力シート!D68</f>
        <v>0</v>
      </c>
      <c r="K27" s="1416"/>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899999999999999" customHeight="1" x14ac:dyDescent="0.15">
      <c r="A28" s="114"/>
      <c r="B28" s="1403"/>
      <c r="C28" s="1404"/>
      <c r="D28" s="1404"/>
      <c r="E28" s="1404"/>
      <c r="F28" s="1410"/>
      <c r="G28" s="1411"/>
      <c r="H28" s="1411"/>
      <c r="I28" s="1412"/>
      <c r="J28" s="1415">
        <f>データ入力シート!D69</f>
        <v>0</v>
      </c>
      <c r="K28" s="1416"/>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899999999999999" customHeight="1" x14ac:dyDescent="0.15">
      <c r="A29" s="114"/>
      <c r="B29" s="1405"/>
      <c r="C29" s="1406"/>
      <c r="D29" s="1406"/>
      <c r="E29" s="1406"/>
      <c r="F29" s="1464" t="s">
        <v>1065</v>
      </c>
      <c r="G29" s="1465"/>
      <c r="H29" s="1465"/>
      <c r="I29" s="1466"/>
      <c r="J29" s="1467">
        <f>データ入力シート!D71</f>
        <v>0</v>
      </c>
      <c r="K29" s="1468"/>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15">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473" t="str">
        <f>データ入力シート!D63&amp;""</f>
        <v/>
      </c>
      <c r="Z30" s="1474"/>
      <c r="AA30" s="1475"/>
      <c r="AB30" s="149"/>
      <c r="AC30" s="148"/>
      <c r="AD30" s="148"/>
      <c r="AE30" s="148"/>
      <c r="AF30" s="148"/>
      <c r="AG30" s="148"/>
      <c r="AH30" s="148"/>
      <c r="AI30" s="148"/>
      <c r="AJ30" s="148"/>
      <c r="AK30" s="150"/>
      <c r="AL30" s="133"/>
    </row>
    <row r="31" spans="1:38" ht="19.899999999999999" customHeight="1" x14ac:dyDescent="0.15">
      <c r="A31" s="133"/>
      <c r="B31" s="151"/>
      <c r="C31" s="1469" t="s">
        <v>1067</v>
      </c>
      <c r="D31" s="1469"/>
      <c r="E31" s="1469"/>
      <c r="F31" s="1469"/>
      <c r="G31" s="1469"/>
      <c r="H31" s="1469"/>
      <c r="I31" s="1469"/>
      <c r="J31" s="1469"/>
      <c r="K31" s="1469"/>
      <c r="L31" s="1469"/>
      <c r="M31" s="1469"/>
      <c r="N31" s="1469"/>
      <c r="O31" s="1469"/>
      <c r="P31" s="1469"/>
      <c r="Q31" s="1469"/>
      <c r="R31" s="1469"/>
      <c r="S31" s="1469"/>
      <c r="T31" s="1469"/>
      <c r="U31" s="1469"/>
      <c r="V31" s="1469"/>
      <c r="W31" s="1469"/>
      <c r="X31" s="152"/>
      <c r="Y31" s="1476"/>
      <c r="Z31" s="1477"/>
      <c r="AA31" s="1478"/>
      <c r="AB31" s="191" t="s">
        <v>1068</v>
      </c>
      <c r="AC31" s="153"/>
      <c r="AD31" s="153"/>
      <c r="AE31" s="153"/>
      <c r="AF31" s="153"/>
      <c r="AG31" s="153"/>
      <c r="AH31" s="153"/>
      <c r="AI31" s="153"/>
      <c r="AJ31" s="153"/>
      <c r="AK31" s="154"/>
      <c r="AL31" s="155"/>
    </row>
    <row r="32" spans="1:38" x14ac:dyDescent="0.15">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479"/>
      <c r="Z32" s="1480"/>
      <c r="AA32" s="1481"/>
      <c r="AB32" s="158"/>
      <c r="AC32" s="157"/>
      <c r="AD32" s="157"/>
      <c r="AE32" s="157"/>
      <c r="AF32" s="157"/>
      <c r="AG32" s="157"/>
      <c r="AH32" s="157"/>
      <c r="AI32" s="157"/>
      <c r="AJ32" s="157"/>
      <c r="AK32" s="159"/>
      <c r="AL32" s="133"/>
    </row>
    <row r="33" spans="1:38" ht="19.899999999999999" customHeight="1" x14ac:dyDescent="0.15">
      <c r="A33" s="114"/>
      <c r="B33" s="160" t="s">
        <v>1069</v>
      </c>
      <c r="C33" s="1470" t="s">
        <v>1083</v>
      </c>
      <c r="D33" s="1471"/>
      <c r="E33" s="1471"/>
      <c r="F33" s="1471"/>
      <c r="G33" s="1471"/>
      <c r="H33" s="1471"/>
      <c r="I33" s="1471"/>
      <c r="J33" s="1471"/>
      <c r="K33" s="1471"/>
      <c r="L33" s="1471"/>
      <c r="M33" s="1471"/>
      <c r="N33" s="1471"/>
      <c r="O33" s="1471"/>
      <c r="P33" s="1471"/>
      <c r="Q33" s="1471"/>
      <c r="R33" s="1471"/>
      <c r="S33" s="1471"/>
      <c r="T33" s="1471"/>
      <c r="U33" s="1471"/>
      <c r="V33" s="1471"/>
      <c r="W33" s="1471"/>
      <c r="X33" s="1472"/>
      <c r="Y33" s="161"/>
      <c r="Z33" s="161"/>
      <c r="AA33" s="161"/>
      <c r="AB33" s="161"/>
      <c r="AC33" s="161"/>
      <c r="AD33" s="161"/>
      <c r="AE33" s="161"/>
      <c r="AF33" s="161"/>
      <c r="AG33" s="161"/>
      <c r="AH33" s="161"/>
      <c r="AI33" s="161"/>
      <c r="AJ33" s="161"/>
      <c r="AK33" s="162"/>
      <c r="AL33" s="115"/>
    </row>
    <row r="34" spans="1:38" ht="33" customHeight="1" x14ac:dyDescent="0.15">
      <c r="A34" s="114"/>
      <c r="B34" s="1367">
        <f>データ入力シート!E72</f>
        <v>0</v>
      </c>
      <c r="C34" s="1368"/>
      <c r="D34" s="1368"/>
      <c r="E34" s="1368"/>
      <c r="F34" s="1368"/>
      <c r="G34" s="1368"/>
      <c r="H34" s="1368"/>
      <c r="I34" s="1368"/>
      <c r="J34" s="1368"/>
      <c r="K34" s="1368"/>
      <c r="L34" s="1368"/>
      <c r="M34" s="1368"/>
      <c r="N34" s="1368"/>
      <c r="O34" s="1368"/>
      <c r="P34" s="1368"/>
      <c r="Q34" s="1368"/>
      <c r="R34" s="1368"/>
      <c r="S34" s="1368"/>
      <c r="T34" s="1368"/>
      <c r="U34" s="1368"/>
      <c r="V34" s="1368"/>
      <c r="W34" s="1368"/>
      <c r="X34" s="1368"/>
      <c r="Y34" s="1368"/>
      <c r="Z34" s="1368"/>
      <c r="AA34" s="1368"/>
      <c r="AB34" s="1368"/>
      <c r="AC34" s="1368"/>
      <c r="AD34" s="1368"/>
      <c r="AE34" s="1368"/>
      <c r="AF34" s="1368"/>
      <c r="AG34" s="1368"/>
      <c r="AH34" s="1368"/>
      <c r="AI34" s="1368"/>
      <c r="AJ34" s="1368"/>
      <c r="AK34" s="1369"/>
      <c r="AL34" s="115"/>
    </row>
    <row r="35" spans="1:38" ht="33" customHeight="1" x14ac:dyDescent="0.15">
      <c r="A35" s="114"/>
      <c r="B35" s="1367"/>
      <c r="C35" s="1368"/>
      <c r="D35" s="1368"/>
      <c r="E35" s="1368"/>
      <c r="F35" s="1368"/>
      <c r="G35" s="1368"/>
      <c r="H35" s="1368"/>
      <c r="I35" s="1368"/>
      <c r="J35" s="1368"/>
      <c r="K35" s="1368"/>
      <c r="L35" s="1368"/>
      <c r="M35" s="1368"/>
      <c r="N35" s="1368"/>
      <c r="O35" s="1368"/>
      <c r="P35" s="1368"/>
      <c r="Q35" s="1368"/>
      <c r="R35" s="1368"/>
      <c r="S35" s="1368"/>
      <c r="T35" s="1368"/>
      <c r="U35" s="1368"/>
      <c r="V35" s="1368"/>
      <c r="W35" s="1368"/>
      <c r="X35" s="1368"/>
      <c r="Y35" s="1368"/>
      <c r="Z35" s="1368"/>
      <c r="AA35" s="1368"/>
      <c r="AB35" s="1368"/>
      <c r="AC35" s="1368"/>
      <c r="AD35" s="1368"/>
      <c r="AE35" s="1368"/>
      <c r="AF35" s="1368"/>
      <c r="AG35" s="1368"/>
      <c r="AH35" s="1368"/>
      <c r="AI35" s="1368"/>
      <c r="AJ35" s="1368"/>
      <c r="AK35" s="1369"/>
      <c r="AL35" s="115"/>
    </row>
    <row r="36" spans="1:38" ht="33" customHeight="1" x14ac:dyDescent="0.15">
      <c r="A36" s="114"/>
      <c r="B36" s="1367"/>
      <c r="C36" s="1368"/>
      <c r="D36" s="1368"/>
      <c r="E36" s="1368"/>
      <c r="F36" s="1368"/>
      <c r="G36" s="1368"/>
      <c r="H36" s="1368"/>
      <c r="I36" s="1368"/>
      <c r="J36" s="1368"/>
      <c r="K36" s="1368"/>
      <c r="L36" s="1368"/>
      <c r="M36" s="1368"/>
      <c r="N36" s="1368"/>
      <c r="O36" s="1368"/>
      <c r="P36" s="1368"/>
      <c r="Q36" s="1368"/>
      <c r="R36" s="1368"/>
      <c r="S36" s="1368"/>
      <c r="T36" s="1368"/>
      <c r="U36" s="1368"/>
      <c r="V36" s="1368"/>
      <c r="W36" s="1368"/>
      <c r="X36" s="1368"/>
      <c r="Y36" s="1368"/>
      <c r="Z36" s="1368"/>
      <c r="AA36" s="1368"/>
      <c r="AB36" s="1368"/>
      <c r="AC36" s="1368"/>
      <c r="AD36" s="1368"/>
      <c r="AE36" s="1368"/>
      <c r="AF36" s="1368"/>
      <c r="AG36" s="1368"/>
      <c r="AH36" s="1368"/>
      <c r="AI36" s="1368"/>
      <c r="AJ36" s="1368"/>
      <c r="AK36" s="1369"/>
      <c r="AL36" s="115"/>
    </row>
    <row r="37" spans="1:38" ht="33" customHeight="1" x14ac:dyDescent="0.15">
      <c r="A37" s="114"/>
      <c r="B37" s="1367"/>
      <c r="C37" s="1368"/>
      <c r="D37" s="1368"/>
      <c r="E37" s="1368"/>
      <c r="F37" s="1368"/>
      <c r="G37" s="1368"/>
      <c r="H37" s="1368"/>
      <c r="I37" s="1368"/>
      <c r="J37" s="1368"/>
      <c r="K37" s="1368"/>
      <c r="L37" s="1368"/>
      <c r="M37" s="1368"/>
      <c r="N37" s="1368"/>
      <c r="O37" s="1368"/>
      <c r="P37" s="1368"/>
      <c r="Q37" s="1368"/>
      <c r="R37" s="1368"/>
      <c r="S37" s="1368"/>
      <c r="T37" s="1368"/>
      <c r="U37" s="1368"/>
      <c r="V37" s="1368"/>
      <c r="W37" s="1368"/>
      <c r="X37" s="1368"/>
      <c r="Y37" s="1368"/>
      <c r="Z37" s="1368"/>
      <c r="AA37" s="1368"/>
      <c r="AB37" s="1368"/>
      <c r="AC37" s="1368"/>
      <c r="AD37" s="1368"/>
      <c r="AE37" s="1368"/>
      <c r="AF37" s="1368"/>
      <c r="AG37" s="1368"/>
      <c r="AH37" s="1368"/>
      <c r="AI37" s="1368"/>
      <c r="AJ37" s="1368"/>
      <c r="AK37" s="1369"/>
      <c r="AL37" s="115"/>
    </row>
    <row r="38" spans="1:38" ht="33" customHeight="1" thickBot="1" x14ac:dyDescent="0.2">
      <c r="A38" s="114"/>
      <c r="B38" s="1370"/>
      <c r="C38" s="1371"/>
      <c r="D38" s="1371"/>
      <c r="E38" s="1371"/>
      <c r="F38" s="1371"/>
      <c r="G38" s="1371"/>
      <c r="H38" s="1371"/>
      <c r="I38" s="1371"/>
      <c r="J38" s="1371"/>
      <c r="K38" s="1371"/>
      <c r="L38" s="1371"/>
      <c r="M38" s="1371"/>
      <c r="N38" s="1371"/>
      <c r="O38" s="1371"/>
      <c r="P38" s="1371"/>
      <c r="Q38" s="1371"/>
      <c r="R38" s="1371"/>
      <c r="S38" s="1371"/>
      <c r="T38" s="1371"/>
      <c r="U38" s="1371"/>
      <c r="V38" s="1371"/>
      <c r="W38" s="1371"/>
      <c r="X38" s="1371"/>
      <c r="Y38" s="1371"/>
      <c r="Z38" s="1371"/>
      <c r="AA38" s="1371"/>
      <c r="AB38" s="1371"/>
      <c r="AC38" s="1371"/>
      <c r="AD38" s="1371"/>
      <c r="AE38" s="1371"/>
      <c r="AF38" s="1371"/>
      <c r="AG38" s="1371"/>
      <c r="AH38" s="1371"/>
      <c r="AI38" s="1371"/>
      <c r="AJ38" s="1371"/>
      <c r="AK38" s="1372"/>
      <c r="AL38" s="115"/>
    </row>
    <row r="39" spans="1:38" ht="18" customHeight="1" x14ac:dyDescent="0.15">
      <c r="A39" s="163"/>
      <c r="B39" s="1373" t="s">
        <v>1070</v>
      </c>
      <c r="C39" s="1373"/>
      <c r="D39" s="1373"/>
      <c r="E39" s="1373"/>
      <c r="F39" s="1373"/>
      <c r="G39" s="1373"/>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63"/>
    </row>
    <row r="40" spans="1:38" ht="8.4499999999999993" customHeight="1" x14ac:dyDescent="0.15">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15">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15" customHeight="1" x14ac:dyDescent="0.15">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15" customHeight="1" x14ac:dyDescent="0.15">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15">
      <c r="A44" s="114"/>
      <c r="B44" s="114"/>
      <c r="C44" s="114"/>
      <c r="D44" s="114"/>
      <c r="E44" s="114"/>
      <c r="F44" s="114"/>
      <c r="G44" s="114"/>
      <c r="H44" s="114"/>
      <c r="I44" s="114"/>
      <c r="J44" s="114"/>
      <c r="K44" s="114"/>
      <c r="L44" s="114"/>
      <c r="M44" s="114"/>
      <c r="N44" s="114"/>
      <c r="O44" s="114"/>
      <c r="P44" s="114"/>
      <c r="Q44" s="114"/>
      <c r="R44" s="114"/>
      <c r="S44" s="114"/>
      <c r="T44" s="114"/>
      <c r="U44" s="130"/>
      <c r="V44" s="114"/>
      <c r="W44" s="1430" t="s">
        <v>1072</v>
      </c>
      <c r="X44" s="1430"/>
      <c r="Y44" s="1430"/>
      <c r="Z44" s="1430"/>
      <c r="AA44" s="1430"/>
      <c r="AB44" s="1430"/>
      <c r="AC44" s="1430"/>
      <c r="AD44" s="1430"/>
      <c r="AE44" s="1430"/>
      <c r="AF44" s="1430"/>
      <c r="AG44" s="1430"/>
      <c r="AH44" s="1430"/>
      <c r="AI44" s="1430"/>
      <c r="AJ44" s="1430"/>
      <c r="AK44" s="1430"/>
      <c r="AL44" s="114"/>
    </row>
    <row r="45" spans="1:38" x14ac:dyDescent="0.15">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15">
      <c r="A46" s="1431" t="s">
        <v>1053</v>
      </c>
      <c r="B46" s="1431"/>
      <c r="C46" s="1431"/>
      <c r="D46" s="1431"/>
      <c r="E46" s="1431"/>
      <c r="F46" s="1431"/>
      <c r="G46" s="1431"/>
      <c r="H46" s="1431"/>
      <c r="I46" s="1431"/>
      <c r="J46" s="1431"/>
      <c r="K46" s="1431"/>
      <c r="L46" s="1431"/>
      <c r="M46" s="1431"/>
      <c r="N46" s="1431"/>
      <c r="O46" s="1431"/>
      <c r="P46" s="1431"/>
      <c r="Q46" s="1431"/>
      <c r="R46" s="1431"/>
      <c r="S46" s="1431"/>
      <c r="T46" s="1431"/>
      <c r="U46" s="1431"/>
      <c r="V46" s="1431"/>
      <c r="W46" s="1431"/>
      <c r="X46" s="1431"/>
      <c r="Y46" s="1431"/>
      <c r="Z46" s="1431"/>
      <c r="AA46" s="1431"/>
      <c r="AB46" s="1431"/>
      <c r="AC46" s="1431"/>
      <c r="AD46" s="1431"/>
      <c r="AE46" s="1431"/>
      <c r="AF46" s="1431"/>
      <c r="AG46" s="1431"/>
      <c r="AH46" s="1431"/>
      <c r="AI46" s="1431"/>
      <c r="AJ46" s="1431"/>
      <c r="AK46" s="1431"/>
      <c r="AL46" s="1431"/>
    </row>
    <row r="47" spans="1:38" x14ac:dyDescent="0.15">
      <c r="A47" s="1431"/>
      <c r="B47" s="1431"/>
      <c r="C47" s="1431"/>
      <c r="D47" s="1431"/>
      <c r="E47" s="1431"/>
      <c r="F47" s="1431"/>
      <c r="G47" s="1431"/>
      <c r="H47" s="1431"/>
      <c r="I47" s="1431"/>
      <c r="J47" s="1431"/>
      <c r="K47" s="1431"/>
      <c r="L47" s="1431"/>
      <c r="M47" s="1431"/>
      <c r="N47" s="1431"/>
      <c r="O47" s="1431"/>
      <c r="P47" s="1431"/>
      <c r="Q47" s="1431"/>
      <c r="R47" s="1431"/>
      <c r="S47" s="1431"/>
      <c r="T47" s="1431"/>
      <c r="U47" s="1431"/>
      <c r="V47" s="1431"/>
      <c r="W47" s="1431"/>
      <c r="X47" s="1431"/>
      <c r="Y47" s="1431"/>
      <c r="Z47" s="1431"/>
      <c r="AA47" s="1431"/>
      <c r="AB47" s="1431"/>
      <c r="AC47" s="1431"/>
      <c r="AD47" s="1431"/>
      <c r="AE47" s="1431"/>
      <c r="AF47" s="1431"/>
      <c r="AG47" s="1431"/>
      <c r="AH47" s="1431"/>
      <c r="AI47" s="1431"/>
      <c r="AJ47" s="1431"/>
      <c r="AK47" s="1431"/>
      <c r="AL47" s="1431"/>
    </row>
    <row r="48" spans="1:38" ht="24" x14ac:dyDescent="0.15">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25" x14ac:dyDescent="0.15">
      <c r="A49" s="167"/>
      <c r="B49" s="167"/>
      <c r="C49" s="167"/>
      <c r="D49" s="167"/>
      <c r="E49" s="167"/>
      <c r="F49" s="167"/>
      <c r="G49" s="167"/>
      <c r="H49" s="167"/>
      <c r="I49" s="167"/>
      <c r="J49" s="167"/>
      <c r="K49" s="167"/>
      <c r="L49" s="167"/>
      <c r="M49" s="167"/>
      <c r="N49" s="167"/>
      <c r="O49" s="167"/>
      <c r="P49" s="167"/>
      <c r="Q49" s="167"/>
      <c r="R49" s="167"/>
      <c r="S49" s="167"/>
      <c r="T49" s="167"/>
      <c r="U49" s="167"/>
      <c r="V49" s="1432"/>
      <c r="W49" s="1432"/>
      <c r="X49" s="1432"/>
      <c r="Y49" s="1433"/>
      <c r="Z49" s="1434"/>
      <c r="AA49" s="1433"/>
      <c r="AB49" s="1433"/>
      <c r="AC49" s="1433"/>
      <c r="AD49" s="168" t="s">
        <v>29</v>
      </c>
      <c r="AE49" s="1433"/>
      <c r="AF49" s="1433"/>
      <c r="AG49" s="198" t="s">
        <v>355</v>
      </c>
      <c r="AH49" s="1433"/>
      <c r="AI49" s="1433"/>
      <c r="AJ49" s="198" t="s">
        <v>991</v>
      </c>
      <c r="AK49" s="167"/>
      <c r="AL49" s="167"/>
    </row>
    <row r="50" spans="1:38" ht="17.25" x14ac:dyDescent="0.15">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7.25" x14ac:dyDescent="0.15">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25" x14ac:dyDescent="0.15">
      <c r="A52" s="118"/>
      <c r="B52" s="396" t="str">
        <f>データ入力シート!D64&amp;""</f>
        <v/>
      </c>
      <c r="C52" s="1426" t="s">
        <v>1258</v>
      </c>
      <c r="D52" s="1427"/>
      <c r="E52" s="1427"/>
      <c r="F52" s="1427"/>
      <c r="G52" s="1427"/>
      <c r="H52" s="1427"/>
      <c r="I52" s="1427"/>
      <c r="J52" s="1428"/>
      <c r="K52" s="1428"/>
      <c r="L52" s="1428"/>
      <c r="M52" s="1428"/>
      <c r="N52" s="1428"/>
      <c r="O52" s="1428"/>
      <c r="P52" s="1428"/>
      <c r="Q52" s="1428"/>
      <c r="R52" s="1428"/>
      <c r="S52" s="1428"/>
      <c r="T52" s="1428"/>
      <c r="U52" s="1428"/>
      <c r="V52" s="1428"/>
      <c r="W52" s="1428"/>
      <c r="X52" s="1428"/>
      <c r="Y52" s="1428"/>
      <c r="Z52" s="1428"/>
      <c r="AA52" s="1428"/>
      <c r="AB52" s="1428"/>
      <c r="AC52" s="1428"/>
      <c r="AD52" s="1428"/>
      <c r="AE52" s="1428"/>
      <c r="AF52" s="1428"/>
      <c r="AG52" s="1428"/>
      <c r="AH52" s="1428"/>
      <c r="AI52" s="1428"/>
      <c r="AJ52" s="1428"/>
      <c r="AK52" s="1428"/>
      <c r="AL52" s="118"/>
    </row>
    <row r="53" spans="1:38" s="71" customFormat="1" ht="14.25" x14ac:dyDescent="0.15">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25" x14ac:dyDescent="0.15">
      <c r="A54" s="118"/>
      <c r="B54" s="397" t="str">
        <f>データ入力シート!D70&amp;""</f>
        <v/>
      </c>
      <c r="C54" s="1429" t="s">
        <v>1075</v>
      </c>
      <c r="D54" s="1428"/>
      <c r="E54" s="1428"/>
      <c r="F54" s="1428"/>
      <c r="G54" s="1428"/>
      <c r="H54" s="1428"/>
      <c r="I54" s="1428"/>
      <c r="J54" s="1428"/>
      <c r="K54" s="1428"/>
      <c r="L54" s="1428"/>
      <c r="M54" s="1428"/>
      <c r="N54" s="1428"/>
      <c r="O54" s="1428"/>
      <c r="P54" s="1428"/>
      <c r="Q54" s="1428"/>
      <c r="R54" s="1428"/>
      <c r="S54" s="1428"/>
      <c r="T54" s="1428"/>
      <c r="U54" s="1428"/>
      <c r="V54" s="1428"/>
      <c r="W54" s="1428"/>
      <c r="X54" s="1428"/>
      <c r="Y54" s="1428"/>
      <c r="Z54" s="1428"/>
      <c r="AA54" s="1428"/>
      <c r="AB54" s="1428"/>
      <c r="AC54" s="1428"/>
      <c r="AD54" s="1428"/>
      <c r="AE54" s="1428"/>
      <c r="AF54" s="1428"/>
      <c r="AG54" s="1428"/>
      <c r="AH54" s="1428"/>
      <c r="AI54" s="1428"/>
      <c r="AJ54" s="1428"/>
      <c r="AK54" s="1428"/>
      <c r="AL54" s="118"/>
    </row>
    <row r="55" spans="1:38" s="71" customFormat="1" x14ac:dyDescent="0.15">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4.25" thickBot="1" x14ac:dyDescent="0.2">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15">
      <c r="A57" s="114"/>
      <c r="B57" s="1417" t="s">
        <v>383</v>
      </c>
      <c r="C57" s="1418"/>
      <c r="D57" s="1418"/>
      <c r="E57" s="1418"/>
      <c r="F57" s="1418"/>
      <c r="G57" s="1482"/>
      <c r="H57" s="1483"/>
      <c r="I57" s="1484"/>
      <c r="J57" s="1484"/>
      <c r="K57" s="1484"/>
      <c r="L57" s="1484"/>
      <c r="M57" s="1484"/>
      <c r="N57" s="1484"/>
      <c r="O57" s="1484"/>
      <c r="P57" s="1484"/>
      <c r="Q57" s="1484"/>
      <c r="R57" s="1485"/>
      <c r="S57" s="1423" t="s">
        <v>1056</v>
      </c>
      <c r="T57" s="1423"/>
      <c r="U57" s="1423"/>
      <c r="V57" s="1423"/>
      <c r="W57" s="1424"/>
      <c r="X57" s="1425" t="s">
        <v>1136</v>
      </c>
      <c r="Y57" s="1425"/>
      <c r="Z57" s="1425"/>
      <c r="AA57" s="1425"/>
      <c r="AB57" s="1425"/>
      <c r="AC57" s="1425"/>
      <c r="AD57" s="1425"/>
      <c r="AE57" s="1425"/>
      <c r="AF57" s="136"/>
      <c r="AG57" s="136"/>
      <c r="AH57" s="137" t="s">
        <v>996</v>
      </c>
      <c r="AI57" s="138"/>
      <c r="AJ57" s="138"/>
      <c r="AK57" s="138"/>
      <c r="AL57" s="139"/>
    </row>
    <row r="58" spans="1:38" x14ac:dyDescent="0.15">
      <c r="A58" s="114"/>
      <c r="B58" s="1435" t="s">
        <v>1057</v>
      </c>
      <c r="C58" s="1436"/>
      <c r="D58" s="1436"/>
      <c r="E58" s="1436"/>
      <c r="F58" s="1437"/>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44" t="s">
        <v>1050</v>
      </c>
      <c r="AF58" s="1445"/>
      <c r="AG58" s="1445"/>
      <c r="AH58" s="1445"/>
      <c r="AI58" s="1445"/>
      <c r="AJ58" s="1445"/>
      <c r="AK58" s="1446"/>
      <c r="AL58" s="115"/>
    </row>
    <row r="59" spans="1:38" ht="15" customHeight="1" x14ac:dyDescent="0.15">
      <c r="A59" s="114"/>
      <c r="B59" s="1438"/>
      <c r="C59" s="1439"/>
      <c r="D59" s="1439"/>
      <c r="E59" s="1439"/>
      <c r="F59" s="1440"/>
      <c r="G59" s="1447">
        <f>データ入力シート!F6</f>
        <v>0</v>
      </c>
      <c r="H59" s="1448"/>
      <c r="I59" s="1448"/>
      <c r="J59" s="1448"/>
      <c r="K59" s="1448"/>
      <c r="L59" s="1448"/>
      <c r="M59" s="1448"/>
      <c r="N59" s="1448"/>
      <c r="O59" s="1448"/>
      <c r="P59" s="1448"/>
      <c r="Q59" s="1449"/>
      <c r="R59" s="1449"/>
      <c r="S59" s="1451">
        <f>データ入力シート!N6</f>
        <v>0</v>
      </c>
      <c r="T59" s="1449"/>
      <c r="U59" s="1449"/>
      <c r="V59" s="1449"/>
      <c r="W59" s="1449"/>
      <c r="X59" s="1449"/>
      <c r="Y59" s="1449"/>
      <c r="Z59" s="1449"/>
      <c r="AA59" s="1449"/>
      <c r="AB59" s="1449"/>
      <c r="AC59" s="1449"/>
      <c r="AD59" s="1452"/>
      <c r="AE59" s="1454"/>
      <c r="AF59" s="1455"/>
      <c r="AG59" s="1455"/>
      <c r="AH59" s="1455"/>
      <c r="AI59" s="1455"/>
      <c r="AJ59" s="1455"/>
      <c r="AK59" s="1456"/>
      <c r="AL59" s="115"/>
    </row>
    <row r="60" spans="1:38" ht="15" customHeight="1" x14ac:dyDescent="0.15">
      <c r="A60" s="114"/>
      <c r="B60" s="1441"/>
      <c r="C60" s="1442"/>
      <c r="D60" s="1442"/>
      <c r="E60" s="1442"/>
      <c r="F60" s="1443"/>
      <c r="G60" s="1450"/>
      <c r="H60" s="1448"/>
      <c r="I60" s="1448"/>
      <c r="J60" s="1448"/>
      <c r="K60" s="1448"/>
      <c r="L60" s="1448"/>
      <c r="M60" s="1448"/>
      <c r="N60" s="1448"/>
      <c r="O60" s="1448"/>
      <c r="P60" s="1448"/>
      <c r="Q60" s="1449"/>
      <c r="R60" s="1449"/>
      <c r="S60" s="1453"/>
      <c r="T60" s="1449"/>
      <c r="U60" s="1449"/>
      <c r="V60" s="1449"/>
      <c r="W60" s="1449"/>
      <c r="X60" s="1449"/>
      <c r="Y60" s="1449"/>
      <c r="Z60" s="1449"/>
      <c r="AA60" s="1449"/>
      <c r="AB60" s="1449"/>
      <c r="AC60" s="1449"/>
      <c r="AD60" s="1452"/>
      <c r="AE60" s="1457"/>
      <c r="AF60" s="1455"/>
      <c r="AG60" s="1455"/>
      <c r="AH60" s="1455"/>
      <c r="AI60" s="1455"/>
      <c r="AJ60" s="1455"/>
      <c r="AK60" s="1456"/>
      <c r="AL60" s="115"/>
    </row>
    <row r="61" spans="1:38" ht="25.15" customHeight="1" thickBot="1" x14ac:dyDescent="0.2">
      <c r="A61" s="114"/>
      <c r="B61" s="1461" t="s">
        <v>2</v>
      </c>
      <c r="C61" s="1462"/>
      <c r="D61" s="1462"/>
      <c r="E61" s="1462"/>
      <c r="F61" s="1462"/>
      <c r="G61" s="1463">
        <f>データ入力シート!F5</f>
        <v>0</v>
      </c>
      <c r="H61" s="1375"/>
      <c r="I61" s="1375"/>
      <c r="J61" s="1375"/>
      <c r="K61" s="1375"/>
      <c r="L61" s="1375"/>
      <c r="M61" s="1375"/>
      <c r="N61" s="1375"/>
      <c r="O61" s="1375"/>
      <c r="P61" s="1375"/>
      <c r="Q61" s="1375"/>
      <c r="R61" s="1375"/>
      <c r="S61" s="1374">
        <f>データ入力シート!N5</f>
        <v>0</v>
      </c>
      <c r="T61" s="1375"/>
      <c r="U61" s="1375"/>
      <c r="V61" s="1375"/>
      <c r="W61" s="1375"/>
      <c r="X61" s="1375"/>
      <c r="Y61" s="1375"/>
      <c r="Z61" s="1375"/>
      <c r="AA61" s="1375"/>
      <c r="AB61" s="1375"/>
      <c r="AC61" s="1375"/>
      <c r="AD61" s="1376"/>
      <c r="AE61" s="1458"/>
      <c r="AF61" s="1459"/>
      <c r="AG61" s="1459"/>
      <c r="AH61" s="1459"/>
      <c r="AI61" s="1459"/>
      <c r="AJ61" s="1459"/>
      <c r="AK61" s="1460"/>
      <c r="AL61" s="115"/>
    </row>
    <row r="62" spans="1:38" ht="14.25" thickBot="1" x14ac:dyDescent="0.2">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377" t="s">
        <v>995</v>
      </c>
      <c r="C63" s="1378"/>
      <c r="D63" s="1378"/>
      <c r="E63" s="1378"/>
      <c r="F63" s="1378"/>
      <c r="G63" s="1378"/>
      <c r="H63" s="1378"/>
      <c r="I63" s="1379"/>
      <c r="J63" s="1383" t="s">
        <v>19</v>
      </c>
      <c r="K63" s="1384"/>
      <c r="L63" s="1384"/>
      <c r="M63" s="1384"/>
      <c r="N63" s="1384"/>
      <c r="O63" s="1384"/>
      <c r="P63" s="1384"/>
      <c r="Q63" s="1384"/>
      <c r="R63" s="1384"/>
      <c r="S63" s="1384"/>
      <c r="T63" s="1384"/>
      <c r="U63" s="1384"/>
      <c r="V63" s="1384"/>
      <c r="W63" s="1385"/>
      <c r="X63" s="1386" t="s">
        <v>1059</v>
      </c>
      <c r="Y63" s="1386"/>
      <c r="Z63" s="1386"/>
      <c r="AA63" s="1386"/>
      <c r="AB63" s="1386"/>
      <c r="AC63" s="1386"/>
      <c r="AD63" s="1386"/>
      <c r="AE63" s="1386"/>
      <c r="AF63" s="1386"/>
      <c r="AG63" s="1386"/>
      <c r="AH63" s="1386"/>
      <c r="AI63" s="1386"/>
      <c r="AJ63" s="1386"/>
      <c r="AK63" s="1387"/>
      <c r="AL63" s="139"/>
    </row>
    <row r="64" spans="1:38" ht="30" customHeight="1" x14ac:dyDescent="0.15">
      <c r="A64" s="114"/>
      <c r="B64" s="1380"/>
      <c r="C64" s="1381"/>
      <c r="D64" s="1381"/>
      <c r="E64" s="1381"/>
      <c r="F64" s="1381"/>
      <c r="G64" s="1381"/>
      <c r="H64" s="1381"/>
      <c r="I64" s="1382"/>
      <c r="J64" s="1388">
        <f>データ入力シート!F8</f>
        <v>0</v>
      </c>
      <c r="K64" s="1389"/>
      <c r="L64" s="1389"/>
      <c r="M64" s="1389"/>
      <c r="N64" s="1389"/>
      <c r="O64" s="1389"/>
      <c r="P64" s="1389"/>
      <c r="Q64" s="1389"/>
      <c r="R64" s="1389"/>
      <c r="S64" s="1389"/>
      <c r="T64" s="1389"/>
      <c r="U64" s="1389"/>
      <c r="V64" s="1389"/>
      <c r="W64" s="1390"/>
      <c r="X64" s="1391">
        <f>データ入力シート!N8</f>
        <v>0</v>
      </c>
      <c r="Y64" s="1391"/>
      <c r="Z64" s="1391"/>
      <c r="AA64" s="1391"/>
      <c r="AB64" s="1391"/>
      <c r="AC64" s="1391"/>
      <c r="AD64" s="1391"/>
      <c r="AE64" s="1391"/>
      <c r="AF64" s="1391"/>
      <c r="AG64" s="1391"/>
      <c r="AH64" s="1391"/>
      <c r="AI64" s="1391"/>
      <c r="AJ64" s="1391"/>
      <c r="AK64" s="1392"/>
      <c r="AL64" s="139"/>
    </row>
    <row r="65" spans="1:38" ht="25.15" customHeight="1" x14ac:dyDescent="0.15">
      <c r="A65" s="114"/>
      <c r="B65" s="1393" t="s">
        <v>2</v>
      </c>
      <c r="C65" s="1394"/>
      <c r="D65" s="1394"/>
      <c r="E65" s="1394"/>
      <c r="F65" s="1394"/>
      <c r="G65" s="1394"/>
      <c r="H65" s="1394"/>
      <c r="I65" s="1395"/>
      <c r="J65" s="1396">
        <f>データ入力シート!F7</f>
        <v>0</v>
      </c>
      <c r="K65" s="1397"/>
      <c r="L65" s="1397"/>
      <c r="M65" s="1397"/>
      <c r="N65" s="1397"/>
      <c r="O65" s="1397"/>
      <c r="P65" s="1397"/>
      <c r="Q65" s="1397"/>
      <c r="R65" s="1397"/>
      <c r="S65" s="1397"/>
      <c r="T65" s="1397"/>
      <c r="U65" s="1397"/>
      <c r="V65" s="1397"/>
      <c r="W65" s="1398"/>
      <c r="X65" s="1399">
        <f>データ入力シート!N7</f>
        <v>0</v>
      </c>
      <c r="Y65" s="1399"/>
      <c r="Z65" s="1399"/>
      <c r="AA65" s="1399"/>
      <c r="AB65" s="1399"/>
      <c r="AC65" s="1399"/>
      <c r="AD65" s="1399"/>
      <c r="AE65" s="1399"/>
      <c r="AF65" s="1399"/>
      <c r="AG65" s="1399"/>
      <c r="AH65" s="1399"/>
      <c r="AI65" s="1399"/>
      <c r="AJ65" s="1399"/>
      <c r="AK65" s="1400"/>
      <c r="AL65" s="139"/>
    </row>
    <row r="66" spans="1:38" ht="19.899999999999999" customHeight="1" x14ac:dyDescent="0.15">
      <c r="A66" s="114"/>
      <c r="B66" s="1401" t="s">
        <v>1082</v>
      </c>
      <c r="C66" s="1402"/>
      <c r="D66" s="1402"/>
      <c r="E66" s="1402"/>
      <c r="F66" s="1407" t="s">
        <v>1060</v>
      </c>
      <c r="G66" s="1408"/>
      <c r="H66" s="1408"/>
      <c r="I66" s="1409"/>
      <c r="J66" s="1413">
        <f t="shared" ref="J66:J71" si="0">J24</f>
        <v>0</v>
      </c>
      <c r="K66" s="1414"/>
      <c r="L66" s="169"/>
      <c r="M66" s="170" t="s">
        <v>1076</v>
      </c>
      <c r="N66" s="171"/>
      <c r="O66" s="171"/>
      <c r="P66" s="172"/>
      <c r="Q66" s="172"/>
      <c r="R66" s="173"/>
      <c r="S66" s="173"/>
      <c r="T66" s="173"/>
      <c r="U66" s="172"/>
      <c r="V66" s="174" t="s">
        <v>1268</v>
      </c>
      <c r="W66" s="172"/>
      <c r="X66" s="175"/>
      <c r="Y66" s="175"/>
      <c r="Z66" s="175"/>
      <c r="AA66" s="175"/>
      <c r="AB66" s="175"/>
      <c r="AC66" s="175"/>
      <c r="AD66" s="175"/>
      <c r="AE66" s="175"/>
      <c r="AF66" s="175"/>
      <c r="AG66" s="175"/>
      <c r="AH66" s="175"/>
      <c r="AI66" s="175"/>
      <c r="AJ66" s="175"/>
      <c r="AK66" s="176"/>
      <c r="AL66" s="115"/>
    </row>
    <row r="67" spans="1:38" ht="19.899999999999999" customHeight="1" x14ac:dyDescent="0.15">
      <c r="A67" s="114"/>
      <c r="B67" s="1403"/>
      <c r="C67" s="1404"/>
      <c r="D67" s="1404"/>
      <c r="E67" s="1404"/>
      <c r="F67" s="1410"/>
      <c r="G67" s="1411"/>
      <c r="H67" s="1411"/>
      <c r="I67" s="1412"/>
      <c r="J67" s="1415">
        <f t="shared" si="0"/>
        <v>0</v>
      </c>
      <c r="K67" s="1416"/>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899999999999999" customHeight="1" x14ac:dyDescent="0.15">
      <c r="A68" s="114"/>
      <c r="B68" s="1403"/>
      <c r="C68" s="1404"/>
      <c r="D68" s="1404"/>
      <c r="E68" s="1404"/>
      <c r="F68" s="1410"/>
      <c r="G68" s="1411"/>
      <c r="H68" s="1411"/>
      <c r="I68" s="1412"/>
      <c r="J68" s="1415">
        <f t="shared" si="0"/>
        <v>0</v>
      </c>
      <c r="K68" s="1416"/>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899999999999999" customHeight="1" x14ac:dyDescent="0.15">
      <c r="A69" s="114"/>
      <c r="B69" s="1403"/>
      <c r="C69" s="1404"/>
      <c r="D69" s="1404"/>
      <c r="E69" s="1404"/>
      <c r="F69" s="1410"/>
      <c r="G69" s="1411"/>
      <c r="H69" s="1411"/>
      <c r="I69" s="1412"/>
      <c r="J69" s="1415">
        <f t="shared" si="0"/>
        <v>0</v>
      </c>
      <c r="K69" s="1416"/>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899999999999999" customHeight="1" x14ac:dyDescent="0.15">
      <c r="A70" s="114"/>
      <c r="B70" s="1403"/>
      <c r="C70" s="1404"/>
      <c r="D70" s="1404"/>
      <c r="E70" s="1404"/>
      <c r="F70" s="1410"/>
      <c r="G70" s="1411"/>
      <c r="H70" s="1411"/>
      <c r="I70" s="1412"/>
      <c r="J70" s="1415">
        <f t="shared" si="0"/>
        <v>0</v>
      </c>
      <c r="K70" s="1416"/>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899999999999999" customHeight="1" x14ac:dyDescent="0.15">
      <c r="A71" s="114"/>
      <c r="B71" s="1405"/>
      <c r="C71" s="1406"/>
      <c r="D71" s="1406"/>
      <c r="E71" s="1406"/>
      <c r="F71" s="1464" t="s">
        <v>1065</v>
      </c>
      <c r="G71" s="1465"/>
      <c r="H71" s="1465"/>
      <c r="I71" s="1466"/>
      <c r="J71" s="1467">
        <f t="shared" si="0"/>
        <v>0</v>
      </c>
      <c r="K71" s="1486"/>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15">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473" t="str">
        <f>データ入力シート!D63&amp;""</f>
        <v/>
      </c>
      <c r="Z72" s="1474"/>
      <c r="AA72" s="1475"/>
      <c r="AB72" s="149"/>
      <c r="AC72" s="148"/>
      <c r="AD72" s="148"/>
      <c r="AE72" s="148"/>
      <c r="AF72" s="148"/>
      <c r="AG72" s="148"/>
      <c r="AH72" s="148"/>
      <c r="AI72" s="148"/>
      <c r="AJ72" s="148"/>
      <c r="AK72" s="150"/>
      <c r="AL72" s="133"/>
    </row>
    <row r="73" spans="1:38" ht="19.899999999999999" customHeight="1" x14ac:dyDescent="0.15">
      <c r="A73" s="133"/>
      <c r="B73" s="151"/>
      <c r="C73" s="1469" t="s">
        <v>1067</v>
      </c>
      <c r="D73" s="1469"/>
      <c r="E73" s="1469"/>
      <c r="F73" s="1469"/>
      <c r="G73" s="1469"/>
      <c r="H73" s="1469"/>
      <c r="I73" s="1469"/>
      <c r="J73" s="1469"/>
      <c r="K73" s="1469"/>
      <c r="L73" s="1469"/>
      <c r="M73" s="1469"/>
      <c r="N73" s="1469"/>
      <c r="O73" s="1469"/>
      <c r="P73" s="1469"/>
      <c r="Q73" s="1469"/>
      <c r="R73" s="1469"/>
      <c r="S73" s="1469"/>
      <c r="T73" s="1469"/>
      <c r="U73" s="1469"/>
      <c r="V73" s="1469"/>
      <c r="W73" s="1469"/>
      <c r="X73" s="152"/>
      <c r="Y73" s="1476"/>
      <c r="Z73" s="1477"/>
      <c r="AA73" s="1478"/>
      <c r="AB73" s="191" t="s">
        <v>1068</v>
      </c>
      <c r="AC73" s="153"/>
      <c r="AD73" s="153"/>
      <c r="AE73" s="153"/>
      <c r="AF73" s="153"/>
      <c r="AG73" s="153"/>
      <c r="AH73" s="153"/>
      <c r="AI73" s="153"/>
      <c r="AJ73" s="153"/>
      <c r="AK73" s="154"/>
      <c r="AL73" s="155"/>
    </row>
    <row r="74" spans="1:38" x14ac:dyDescent="0.15">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479"/>
      <c r="Z74" s="1480"/>
      <c r="AA74" s="1481"/>
      <c r="AB74" s="158"/>
      <c r="AC74" s="157"/>
      <c r="AD74" s="157"/>
      <c r="AE74" s="157"/>
      <c r="AF74" s="157"/>
      <c r="AG74" s="157"/>
      <c r="AH74" s="157"/>
      <c r="AI74" s="157"/>
      <c r="AJ74" s="157"/>
      <c r="AK74" s="159"/>
      <c r="AL74" s="133"/>
    </row>
    <row r="75" spans="1:38" ht="19.899999999999999" customHeight="1" x14ac:dyDescent="0.15">
      <c r="A75" s="114"/>
      <c r="B75" s="160" t="s">
        <v>1069</v>
      </c>
      <c r="C75" s="1470" t="s">
        <v>1083</v>
      </c>
      <c r="D75" s="1471"/>
      <c r="E75" s="1471"/>
      <c r="F75" s="1471"/>
      <c r="G75" s="1471"/>
      <c r="H75" s="1471"/>
      <c r="I75" s="1471"/>
      <c r="J75" s="1471"/>
      <c r="K75" s="1471"/>
      <c r="L75" s="1471"/>
      <c r="M75" s="1471"/>
      <c r="N75" s="1471"/>
      <c r="O75" s="1471"/>
      <c r="P75" s="1471"/>
      <c r="Q75" s="1471"/>
      <c r="R75" s="1471"/>
      <c r="S75" s="1471"/>
      <c r="T75" s="1471"/>
      <c r="U75" s="1471"/>
      <c r="V75" s="1471"/>
      <c r="W75" s="1471"/>
      <c r="X75" s="1472"/>
      <c r="Y75" s="161"/>
      <c r="Z75" s="161"/>
      <c r="AA75" s="161"/>
      <c r="AB75" s="161"/>
      <c r="AC75" s="161"/>
      <c r="AD75" s="161"/>
      <c r="AE75" s="161"/>
      <c r="AF75" s="161"/>
      <c r="AG75" s="161"/>
      <c r="AH75" s="161"/>
      <c r="AI75" s="161"/>
      <c r="AJ75" s="161"/>
      <c r="AK75" s="162"/>
      <c r="AL75" s="115"/>
    </row>
    <row r="76" spans="1:38" ht="33" customHeight="1" x14ac:dyDescent="0.15">
      <c r="A76" s="114"/>
      <c r="B76" s="1367">
        <f>データ入力シート!E72</f>
        <v>0</v>
      </c>
      <c r="C76" s="1368"/>
      <c r="D76" s="1368"/>
      <c r="E76" s="1368"/>
      <c r="F76" s="1368"/>
      <c r="G76" s="1368"/>
      <c r="H76" s="1368"/>
      <c r="I76" s="1368"/>
      <c r="J76" s="1368"/>
      <c r="K76" s="1368"/>
      <c r="L76" s="1368"/>
      <c r="M76" s="1368"/>
      <c r="N76" s="1368"/>
      <c r="O76" s="1368"/>
      <c r="P76" s="1368"/>
      <c r="Q76" s="1368"/>
      <c r="R76" s="1368"/>
      <c r="S76" s="1368"/>
      <c r="T76" s="1368"/>
      <c r="U76" s="1368"/>
      <c r="V76" s="1368"/>
      <c r="W76" s="1368"/>
      <c r="X76" s="1368"/>
      <c r="Y76" s="1368"/>
      <c r="Z76" s="1368"/>
      <c r="AA76" s="1368"/>
      <c r="AB76" s="1368"/>
      <c r="AC76" s="1368"/>
      <c r="AD76" s="1368"/>
      <c r="AE76" s="1368"/>
      <c r="AF76" s="1368"/>
      <c r="AG76" s="1368"/>
      <c r="AH76" s="1368"/>
      <c r="AI76" s="1368"/>
      <c r="AJ76" s="1368"/>
      <c r="AK76" s="1369"/>
      <c r="AL76" s="115"/>
    </row>
    <row r="77" spans="1:38" ht="33" customHeight="1" x14ac:dyDescent="0.15">
      <c r="A77" s="114"/>
      <c r="B77" s="1367"/>
      <c r="C77" s="1368"/>
      <c r="D77" s="1368"/>
      <c r="E77" s="1368"/>
      <c r="F77" s="1368"/>
      <c r="G77" s="1368"/>
      <c r="H77" s="1368"/>
      <c r="I77" s="1368"/>
      <c r="J77" s="1368"/>
      <c r="K77" s="1368"/>
      <c r="L77" s="1368"/>
      <c r="M77" s="1368"/>
      <c r="N77" s="1368"/>
      <c r="O77" s="1368"/>
      <c r="P77" s="1368"/>
      <c r="Q77" s="1368"/>
      <c r="R77" s="1368"/>
      <c r="S77" s="1368"/>
      <c r="T77" s="1368"/>
      <c r="U77" s="1368"/>
      <c r="V77" s="1368"/>
      <c r="W77" s="1368"/>
      <c r="X77" s="1368"/>
      <c r="Y77" s="1368"/>
      <c r="Z77" s="1368"/>
      <c r="AA77" s="1368"/>
      <c r="AB77" s="1368"/>
      <c r="AC77" s="1368"/>
      <c r="AD77" s="1368"/>
      <c r="AE77" s="1368"/>
      <c r="AF77" s="1368"/>
      <c r="AG77" s="1368"/>
      <c r="AH77" s="1368"/>
      <c r="AI77" s="1368"/>
      <c r="AJ77" s="1368"/>
      <c r="AK77" s="1369"/>
      <c r="AL77" s="115"/>
    </row>
    <row r="78" spans="1:38" ht="33" customHeight="1" x14ac:dyDescent="0.15">
      <c r="A78" s="114"/>
      <c r="B78" s="1367"/>
      <c r="C78" s="1368"/>
      <c r="D78" s="1368"/>
      <c r="E78" s="1368"/>
      <c r="F78" s="1368"/>
      <c r="G78" s="1368"/>
      <c r="H78" s="1368"/>
      <c r="I78" s="1368"/>
      <c r="J78" s="1368"/>
      <c r="K78" s="1368"/>
      <c r="L78" s="1368"/>
      <c r="M78" s="1368"/>
      <c r="N78" s="1368"/>
      <c r="O78" s="1368"/>
      <c r="P78" s="1368"/>
      <c r="Q78" s="1368"/>
      <c r="R78" s="1368"/>
      <c r="S78" s="1368"/>
      <c r="T78" s="1368"/>
      <c r="U78" s="1368"/>
      <c r="V78" s="1368"/>
      <c r="W78" s="1368"/>
      <c r="X78" s="1368"/>
      <c r="Y78" s="1368"/>
      <c r="Z78" s="1368"/>
      <c r="AA78" s="1368"/>
      <c r="AB78" s="1368"/>
      <c r="AC78" s="1368"/>
      <c r="AD78" s="1368"/>
      <c r="AE78" s="1368"/>
      <c r="AF78" s="1368"/>
      <c r="AG78" s="1368"/>
      <c r="AH78" s="1368"/>
      <c r="AI78" s="1368"/>
      <c r="AJ78" s="1368"/>
      <c r="AK78" s="1369"/>
      <c r="AL78" s="115"/>
    </row>
    <row r="79" spans="1:38" ht="33" customHeight="1" x14ac:dyDescent="0.15">
      <c r="A79" s="114"/>
      <c r="B79" s="1367"/>
      <c r="C79" s="1368"/>
      <c r="D79" s="1368"/>
      <c r="E79" s="1368"/>
      <c r="F79" s="1368"/>
      <c r="G79" s="1368"/>
      <c r="H79" s="1368"/>
      <c r="I79" s="1368"/>
      <c r="J79" s="1368"/>
      <c r="K79" s="1368"/>
      <c r="L79" s="1368"/>
      <c r="M79" s="1368"/>
      <c r="N79" s="1368"/>
      <c r="O79" s="1368"/>
      <c r="P79" s="1368"/>
      <c r="Q79" s="1368"/>
      <c r="R79" s="1368"/>
      <c r="S79" s="1368"/>
      <c r="T79" s="1368"/>
      <c r="U79" s="1368"/>
      <c r="V79" s="1368"/>
      <c r="W79" s="1368"/>
      <c r="X79" s="1368"/>
      <c r="Y79" s="1368"/>
      <c r="Z79" s="1368"/>
      <c r="AA79" s="1368"/>
      <c r="AB79" s="1368"/>
      <c r="AC79" s="1368"/>
      <c r="AD79" s="1368"/>
      <c r="AE79" s="1368"/>
      <c r="AF79" s="1368"/>
      <c r="AG79" s="1368"/>
      <c r="AH79" s="1368"/>
      <c r="AI79" s="1368"/>
      <c r="AJ79" s="1368"/>
      <c r="AK79" s="1369"/>
      <c r="AL79" s="115"/>
    </row>
    <row r="80" spans="1:38" ht="33" customHeight="1" thickBot="1" x14ac:dyDescent="0.2">
      <c r="A80" s="114"/>
      <c r="B80" s="1370"/>
      <c r="C80" s="1371"/>
      <c r="D80" s="1371"/>
      <c r="E80" s="1371"/>
      <c r="F80" s="1371"/>
      <c r="G80" s="1371"/>
      <c r="H80" s="1371"/>
      <c r="I80" s="1371"/>
      <c r="J80" s="1371"/>
      <c r="K80" s="1371"/>
      <c r="L80" s="1371"/>
      <c r="M80" s="1371"/>
      <c r="N80" s="1371"/>
      <c r="O80" s="1371"/>
      <c r="P80" s="1371"/>
      <c r="Q80" s="1371"/>
      <c r="R80" s="1371"/>
      <c r="S80" s="1371"/>
      <c r="T80" s="1371"/>
      <c r="U80" s="1371"/>
      <c r="V80" s="1371"/>
      <c r="W80" s="1371"/>
      <c r="X80" s="1371"/>
      <c r="Y80" s="1371"/>
      <c r="Z80" s="1371"/>
      <c r="AA80" s="1371"/>
      <c r="AB80" s="1371"/>
      <c r="AC80" s="1371"/>
      <c r="AD80" s="1371"/>
      <c r="AE80" s="1371"/>
      <c r="AF80" s="1371"/>
      <c r="AG80" s="1371"/>
      <c r="AH80" s="1371"/>
      <c r="AI80" s="1371"/>
      <c r="AJ80" s="1371"/>
      <c r="AK80" s="1372"/>
      <c r="AL80" s="115"/>
    </row>
    <row r="81" spans="1:38" x14ac:dyDescent="0.15">
      <c r="A81" s="163"/>
      <c r="B81" s="1373" t="s">
        <v>1070</v>
      </c>
      <c r="C81" s="1373"/>
      <c r="D81" s="1373"/>
      <c r="E81" s="1373"/>
      <c r="F81" s="1373"/>
      <c r="G81" s="1373"/>
      <c r="H81" s="1373"/>
      <c r="I81" s="1373"/>
      <c r="J81" s="1373"/>
      <c r="K81" s="1373"/>
      <c r="L81" s="1373"/>
      <c r="M81" s="1373"/>
      <c r="N81" s="1373"/>
      <c r="O81" s="1373"/>
      <c r="P81" s="1373"/>
      <c r="Q81" s="1373"/>
      <c r="R81" s="1373"/>
      <c r="S81" s="1373"/>
      <c r="T81" s="1373"/>
      <c r="U81" s="1373"/>
      <c r="V81" s="1373"/>
      <c r="W81" s="1373"/>
      <c r="X81" s="1373"/>
      <c r="Y81" s="1373"/>
      <c r="Z81" s="1373"/>
      <c r="AA81" s="1373"/>
      <c r="AB81" s="1373"/>
      <c r="AC81" s="1373"/>
      <c r="AD81" s="1373"/>
      <c r="AE81" s="1373"/>
      <c r="AF81" s="1373"/>
      <c r="AG81" s="1373"/>
      <c r="AH81" s="1373"/>
      <c r="AI81" s="1373"/>
      <c r="AJ81" s="1373"/>
      <c r="AK81" s="1373"/>
      <c r="AL81" s="163"/>
    </row>
    <row r="82" spans="1:38" x14ac:dyDescent="0.15">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5" customHeight="1" x14ac:dyDescent="0.15">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LrhMizk6i3sGKgGdWySPWxbA0G0750dYv4u9V63rS+HSYwCt7MC9kw0LfyDGFhhLYbK4KUl+fZi8v5kAB9KgLg==" saltValue="OJ0BPAnLpONWFFhhs+065A=="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scale="99" orientation="portrait" r:id="rId1"/>
  <rowBreaks count="1" manualBreakCount="1">
    <brk id="43"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topLeftCell="A2" zoomScaleNormal="100" zoomScaleSheetLayoutView="100" workbookViewId="0">
      <selection activeCell="A2" sqref="A2:I2"/>
    </sheetView>
  </sheetViews>
  <sheetFormatPr defaultRowHeight="13.5" x14ac:dyDescent="0.15"/>
  <cols>
    <col min="1" max="1" width="10.625" style="120" customWidth="1"/>
    <col min="2" max="2" width="8.875" style="120"/>
    <col min="3" max="3" width="10.375" style="120" customWidth="1"/>
    <col min="4" max="8" width="8.875" style="120"/>
    <col min="9" max="9" width="12" style="120" customWidth="1"/>
    <col min="10" max="10" width="2.375" customWidth="1"/>
  </cols>
  <sheetData>
    <row r="1" spans="1:20" s="71" customFormat="1" ht="0.6" customHeight="1" x14ac:dyDescent="0.15">
      <c r="A1" s="122"/>
      <c r="B1" s="122"/>
      <c r="C1" s="122"/>
      <c r="D1" s="122"/>
      <c r="E1" s="122"/>
      <c r="F1" s="122"/>
      <c r="G1" s="122"/>
      <c r="H1" s="122"/>
      <c r="I1" s="122"/>
    </row>
    <row r="2" spans="1:20" s="71" customFormat="1" ht="88.9" customHeight="1" x14ac:dyDescent="0.15">
      <c r="A2" s="1352" t="s">
        <v>1049</v>
      </c>
      <c r="B2" s="1135"/>
      <c r="C2" s="1135"/>
      <c r="D2" s="1135"/>
      <c r="E2" s="1135"/>
      <c r="F2" s="1135"/>
      <c r="G2" s="1135"/>
      <c r="H2" s="1135"/>
      <c r="I2" s="1135"/>
      <c r="K2" s="1492"/>
      <c r="L2" s="1492"/>
      <c r="M2" s="1492"/>
      <c r="N2" s="1492"/>
      <c r="O2" s="1492"/>
      <c r="P2" s="1492"/>
      <c r="Q2" s="1492"/>
      <c r="R2" s="1493"/>
      <c r="S2" s="1493"/>
      <c r="T2" s="1493"/>
    </row>
    <row r="3" spans="1:20" ht="72.599999999999994" customHeight="1" x14ac:dyDescent="0.15">
      <c r="A3" s="1500" t="s">
        <v>1046</v>
      </c>
      <c r="B3" s="1500"/>
      <c r="C3" s="1500"/>
      <c r="D3" s="1500"/>
      <c r="E3" s="1500"/>
      <c r="F3" s="1500"/>
      <c r="G3" s="1500"/>
      <c r="H3" s="1500"/>
      <c r="I3" s="1500"/>
      <c r="K3" s="1491"/>
      <c r="L3" s="1491"/>
      <c r="M3" s="1491"/>
      <c r="N3" s="1491"/>
      <c r="O3" s="1491"/>
      <c r="P3" s="1491"/>
      <c r="Q3" s="1491"/>
    </row>
    <row r="4" spans="1:20" s="71" customFormat="1" ht="24" customHeight="1" thickBot="1" x14ac:dyDescent="0.2">
      <c r="A4" s="196"/>
      <c r="B4" s="196"/>
      <c r="C4" s="196"/>
      <c r="D4" s="196"/>
      <c r="E4" s="196"/>
      <c r="F4" s="196"/>
      <c r="G4" s="196"/>
      <c r="H4" s="196"/>
      <c r="I4" s="196"/>
    </row>
    <row r="5" spans="1:20" s="71" customFormat="1" ht="24" customHeight="1" thickBot="1" x14ac:dyDescent="0.2">
      <c r="A5" s="584"/>
      <c r="C5" s="1494" t="s">
        <v>1390</v>
      </c>
      <c r="D5" s="1495"/>
      <c r="E5" s="1495"/>
      <c r="F5" s="1495"/>
      <c r="G5" s="1496"/>
      <c r="H5" s="584"/>
      <c r="I5" s="584"/>
    </row>
    <row r="6" spans="1:20" s="71" customFormat="1" ht="124.15" customHeight="1" thickBot="1" x14ac:dyDescent="0.2">
      <c r="A6" s="584"/>
      <c r="C6" s="1497"/>
      <c r="D6" s="1498"/>
      <c r="E6" s="1498"/>
      <c r="F6" s="1498"/>
      <c r="G6" s="1499"/>
      <c r="H6" s="584"/>
    </row>
    <row r="7" spans="1:20" s="71" customFormat="1" ht="36.6" customHeight="1" x14ac:dyDescent="0.2">
      <c r="A7" s="626" t="s">
        <v>1396</v>
      </c>
      <c r="B7" s="625" t="s">
        <v>1395</v>
      </c>
      <c r="C7" s="584"/>
      <c r="D7" s="584"/>
      <c r="E7" s="584"/>
      <c r="F7" s="584"/>
      <c r="G7" s="584"/>
      <c r="H7" s="584"/>
      <c r="I7" s="584"/>
    </row>
    <row r="8" spans="1:20" ht="28.9" customHeight="1" x14ac:dyDescent="0.15">
      <c r="A8" s="197"/>
      <c r="B8" s="1489" t="s">
        <v>1121</v>
      </c>
      <c r="C8" s="1490"/>
      <c r="D8" s="1490"/>
      <c r="E8" s="1490"/>
      <c r="F8" s="1490"/>
      <c r="G8" s="1490"/>
      <c r="H8" s="1490"/>
      <c r="I8" s="1490"/>
    </row>
    <row r="9" spans="1:20" ht="32.450000000000003" customHeight="1" x14ac:dyDescent="0.15">
      <c r="A9" s="197"/>
      <c r="B9" s="1489" t="s">
        <v>1047</v>
      </c>
      <c r="C9" s="1490"/>
      <c r="D9" s="1490"/>
      <c r="E9" s="1490"/>
      <c r="F9" s="1490"/>
      <c r="G9" s="1490"/>
      <c r="H9" s="1490"/>
      <c r="I9" s="1490"/>
    </row>
    <row r="10" spans="1:20" s="71" customFormat="1" ht="19.899999999999999" customHeight="1" x14ac:dyDescent="0.15">
      <c r="A10" s="119"/>
      <c r="B10" s="119"/>
      <c r="C10" s="119"/>
      <c r="D10" s="119"/>
      <c r="E10" s="119"/>
      <c r="F10" s="119"/>
      <c r="G10" s="119"/>
      <c r="H10" s="119"/>
      <c r="I10" s="119"/>
    </row>
    <row r="11" spans="1:20" s="126" customFormat="1" ht="19.899999999999999" customHeight="1" x14ac:dyDescent="0.15">
      <c r="A11" s="124"/>
      <c r="B11" s="124"/>
      <c r="C11" s="124"/>
      <c r="D11" s="124"/>
      <c r="E11" s="508"/>
      <c r="F11" s="511" t="s">
        <v>1333</v>
      </c>
      <c r="G11" s="511" t="s">
        <v>1334</v>
      </c>
      <c r="H11" s="511" t="s">
        <v>1335</v>
      </c>
      <c r="I11" s="124"/>
    </row>
    <row r="12" spans="1:20" s="126" customFormat="1" ht="19.899999999999999" customHeight="1" x14ac:dyDescent="0.15">
      <c r="A12" s="125"/>
      <c r="B12" s="125"/>
      <c r="C12" s="125"/>
      <c r="D12" s="125"/>
      <c r="E12" s="125"/>
      <c r="I12" s="125"/>
    </row>
    <row r="13" spans="1:20" s="128" customFormat="1" ht="31.9" customHeight="1" thickBot="1" x14ac:dyDescent="0.2">
      <c r="A13" s="124"/>
      <c r="B13" s="124"/>
      <c r="C13" s="124"/>
      <c r="D13" s="127" t="s">
        <v>1048</v>
      </c>
      <c r="E13" s="1340" t="str">
        <f>データ入力シート!F6&amp;""</f>
        <v/>
      </c>
      <c r="F13" s="1340"/>
      <c r="G13" s="1342" t="str">
        <f>データ入力シート!N6&amp;""</f>
        <v/>
      </c>
      <c r="H13" s="1342"/>
      <c r="I13" s="124"/>
    </row>
    <row r="14" spans="1:20" ht="174.6" customHeight="1" x14ac:dyDescent="0.15">
      <c r="A14" s="1487" t="s">
        <v>1394</v>
      </c>
      <c r="B14" s="1488"/>
      <c r="C14" s="1488"/>
      <c r="D14" s="1488"/>
      <c r="E14" s="1488"/>
      <c r="F14" s="1488"/>
      <c r="G14" s="1488"/>
      <c r="H14" s="1488"/>
      <c r="I14" s="1488"/>
    </row>
    <row r="15" spans="1:20" ht="19.899999999999999" customHeight="1" x14ac:dyDescent="0.15">
      <c r="A15" s="122"/>
      <c r="B15" s="122"/>
      <c r="C15" s="122"/>
      <c r="D15" s="122"/>
      <c r="E15" s="122"/>
      <c r="F15" s="122"/>
      <c r="G15" s="122"/>
      <c r="H15" s="122"/>
      <c r="I15" s="122"/>
    </row>
    <row r="16" spans="1:20" ht="19.899999999999999" customHeight="1" x14ac:dyDescent="0.15">
      <c r="A16" s="122"/>
      <c r="B16" s="122"/>
      <c r="C16" s="122"/>
      <c r="D16" s="122"/>
      <c r="E16" s="122"/>
      <c r="F16" s="122"/>
      <c r="G16" s="122"/>
      <c r="H16" s="122"/>
      <c r="I16" s="122"/>
    </row>
    <row r="17" spans="1:9" ht="19.899999999999999" customHeight="1" x14ac:dyDescent="0.15">
      <c r="A17" s="122"/>
      <c r="B17" s="122"/>
      <c r="C17" s="122"/>
      <c r="D17" s="122"/>
      <c r="E17" s="122"/>
      <c r="F17" s="122"/>
      <c r="G17" s="122"/>
      <c r="H17" s="122"/>
      <c r="I17" s="122"/>
    </row>
    <row r="18" spans="1:9" ht="19.899999999999999" customHeight="1" x14ac:dyDescent="0.15">
      <c r="A18" s="122"/>
      <c r="B18" s="122"/>
      <c r="C18" s="122"/>
      <c r="D18" s="122"/>
      <c r="E18" s="122"/>
      <c r="F18" s="122"/>
      <c r="G18" s="122"/>
      <c r="H18" s="122"/>
      <c r="I18" s="122"/>
    </row>
    <row r="19" spans="1:9" ht="19.899999999999999" customHeight="1" x14ac:dyDescent="0.15">
      <c r="A19" s="122"/>
      <c r="B19" s="122"/>
      <c r="C19" s="122"/>
      <c r="D19" s="122"/>
      <c r="E19" s="122"/>
      <c r="F19" s="122"/>
      <c r="G19" s="122"/>
      <c r="H19" s="122"/>
      <c r="I19" s="122"/>
    </row>
    <row r="20" spans="1:9" s="71" customFormat="1" ht="19.899999999999999" customHeight="1" x14ac:dyDescent="0.15">
      <c r="A20" s="122"/>
      <c r="B20" s="122"/>
      <c r="C20" s="122"/>
      <c r="D20" s="122"/>
      <c r="E20" s="122"/>
      <c r="F20" s="122"/>
      <c r="G20" s="122"/>
      <c r="H20" s="122"/>
      <c r="I20" s="122"/>
    </row>
    <row r="21" spans="1:9" s="71" customFormat="1" ht="19.899999999999999" customHeight="1" x14ac:dyDescent="0.15">
      <c r="A21" s="122"/>
      <c r="B21" s="122"/>
      <c r="C21" s="122"/>
      <c r="D21" s="122"/>
      <c r="E21" s="122"/>
      <c r="F21" s="122"/>
      <c r="G21" s="122"/>
      <c r="H21" s="122"/>
      <c r="I21" s="122"/>
    </row>
    <row r="22" spans="1:9" ht="19.899999999999999" customHeight="1" x14ac:dyDescent="0.15">
      <c r="A22" s="119"/>
      <c r="B22" s="116"/>
      <c r="C22" s="116"/>
      <c r="D22" s="116"/>
      <c r="E22" s="116"/>
      <c r="F22" s="116"/>
      <c r="G22" s="116"/>
      <c r="H22" s="116"/>
      <c r="I22" s="116"/>
    </row>
    <row r="23" spans="1:9" ht="19.899999999999999" customHeight="1" x14ac:dyDescent="0.15">
      <c r="A23" s="122"/>
      <c r="B23" s="122"/>
      <c r="C23" s="122"/>
      <c r="D23" s="122"/>
      <c r="E23" s="122"/>
      <c r="F23" s="122"/>
      <c r="G23" s="122"/>
      <c r="H23" s="122"/>
      <c r="I23" s="122"/>
    </row>
    <row r="24" spans="1:9" ht="19.899999999999999" customHeight="1" x14ac:dyDescent="0.15">
      <c r="A24" s="121"/>
      <c r="B24" s="109"/>
      <c r="C24" s="109"/>
      <c r="D24" s="109"/>
      <c r="E24" s="109"/>
      <c r="F24" s="109"/>
      <c r="G24" s="109"/>
      <c r="H24" s="109"/>
      <c r="I24" s="109"/>
    </row>
    <row r="25" spans="1:9" ht="19.899999999999999" customHeight="1" x14ac:dyDescent="0.15">
      <c r="A25" s="122"/>
      <c r="B25" s="122"/>
      <c r="C25" s="122"/>
      <c r="D25" s="122"/>
      <c r="E25" s="122"/>
      <c r="F25" s="122"/>
      <c r="G25" s="122"/>
      <c r="H25" s="122"/>
      <c r="I25" s="122"/>
    </row>
    <row r="26" spans="1:9" ht="19.899999999999999" customHeight="1" x14ac:dyDescent="0.15">
      <c r="A26" s="123"/>
      <c r="B26" s="104"/>
      <c r="C26" s="104"/>
      <c r="D26" s="104"/>
      <c r="E26" s="104"/>
      <c r="F26" s="104"/>
      <c r="G26" s="104"/>
      <c r="H26" s="104"/>
      <c r="I26" s="104"/>
    </row>
    <row r="27" spans="1:9" ht="19.899999999999999" customHeight="1" x14ac:dyDescent="0.15">
      <c r="A27" s="122"/>
      <c r="B27" s="122"/>
      <c r="C27" s="122"/>
      <c r="D27" s="122"/>
      <c r="E27" s="122"/>
      <c r="F27" s="122"/>
      <c r="G27" s="122"/>
      <c r="H27" s="122"/>
      <c r="I27" s="122"/>
    </row>
    <row r="28" spans="1:9" ht="19.899999999999999" customHeight="1" x14ac:dyDescent="0.15"/>
    <row r="29" spans="1:9" ht="19.899999999999999" customHeight="1" x14ac:dyDescent="0.15"/>
  </sheetData>
  <sheetProtection algorithmName="SHA-512" hashValue="dqVAZ1lfGUaz6Zm8LgZlGXQJrwNfjAreKJqdPmOj2pUgE1pob43FFbywa0v9bSN1kNEvbHnHUH8tTZN9ESVmCA==" saltValue="CINDclF4q06Fwr4sp5bSEg==" spinCount="100000" sheet="1" objects="1" scenarios="1"/>
  <mergeCells count="11">
    <mergeCell ref="K3:Q3"/>
    <mergeCell ref="K2:T2"/>
    <mergeCell ref="C5:G5"/>
    <mergeCell ref="C6:G6"/>
    <mergeCell ref="A3:I3"/>
    <mergeCell ref="A14:I14"/>
    <mergeCell ref="E13:F13"/>
    <mergeCell ref="G13:H13"/>
    <mergeCell ref="A2:I2"/>
    <mergeCell ref="B9:I9"/>
    <mergeCell ref="B8:I8"/>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504825</xdr:colOff>
                    <xdr:row>7</xdr:row>
                    <xdr:rowOff>323850</xdr:rowOff>
                  </from>
                  <to>
                    <xdr:col>1</xdr:col>
                    <xdr:colOff>133350</xdr:colOff>
                    <xdr:row>9</xdr:row>
                    <xdr:rowOff>19050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504825</xdr:colOff>
                    <xdr:row>6</xdr:row>
                    <xdr:rowOff>428625</xdr:rowOff>
                  </from>
                  <to>
                    <xdr:col>1</xdr:col>
                    <xdr:colOff>133350</xdr:colOff>
                    <xdr:row>8</xdr:row>
                    <xdr:rowOff>66675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topLeftCell="A14" zoomScaleNormal="100" zoomScaleSheetLayoutView="100" workbookViewId="0">
      <selection activeCell="B31" sqref="B31"/>
    </sheetView>
  </sheetViews>
  <sheetFormatPr defaultRowHeight="13.5" x14ac:dyDescent="0.15"/>
  <cols>
    <col min="1" max="1" width="2.5" style="71" customWidth="1"/>
    <col min="2" max="2" width="10.75" style="71" customWidth="1"/>
    <col min="3" max="3" width="10.125" style="71" customWidth="1"/>
    <col min="4" max="5" width="8.875" style="71"/>
    <col min="6" max="6" width="16.25" style="71" customWidth="1"/>
    <col min="7" max="7" width="3.125" style="71" customWidth="1"/>
    <col min="8" max="12" width="8.875" style="71"/>
    <col min="13" max="13" width="3.5" style="71" customWidth="1"/>
  </cols>
  <sheetData>
    <row r="1" spans="1:12" s="120" customFormat="1" ht="19.899999999999999" customHeight="1" x14ac:dyDescent="0.15">
      <c r="A1" s="386"/>
      <c r="B1" s="1512" t="s">
        <v>1310</v>
      </c>
      <c r="C1" s="893"/>
      <c r="D1" s="893"/>
      <c r="E1" s="893"/>
      <c r="F1" s="893"/>
      <c r="G1" s="893"/>
      <c r="H1" s="893"/>
      <c r="I1" s="893"/>
      <c r="J1" s="893"/>
      <c r="K1" s="893"/>
      <c r="L1" s="893"/>
    </row>
    <row r="2" spans="1:12" s="120" customFormat="1" ht="31.9" customHeight="1" x14ac:dyDescent="0.15">
      <c r="A2" s="386"/>
      <c r="B2" s="1513" t="s">
        <v>1391</v>
      </c>
      <c r="C2" s="893"/>
      <c r="D2" s="893"/>
      <c r="E2" s="893"/>
      <c r="F2" s="893"/>
      <c r="G2" s="893"/>
      <c r="H2" s="893"/>
      <c r="I2" s="893"/>
      <c r="J2" s="893"/>
      <c r="K2" s="893"/>
      <c r="L2" s="893"/>
    </row>
    <row r="3" spans="1:12" s="120" customFormat="1" ht="7.15" customHeight="1" x14ac:dyDescent="0.15"/>
    <row r="4" spans="1:12" s="120" customFormat="1" ht="19.149999999999999" customHeight="1" x14ac:dyDescent="0.15">
      <c r="A4" s="218" t="s">
        <v>1260</v>
      </c>
      <c r="H4" s="375"/>
      <c r="I4" s="375"/>
      <c r="J4" s="375"/>
      <c r="K4" s="375"/>
      <c r="L4" s="375"/>
    </row>
    <row r="5" spans="1:12" s="120" customFormat="1" ht="19.899999999999999" customHeight="1" x14ac:dyDescent="0.15">
      <c r="B5" s="377"/>
      <c r="C5" s="378"/>
      <c r="D5" s="378"/>
      <c r="E5" s="378"/>
      <c r="F5" s="379" t="s">
        <v>1179</v>
      </c>
      <c r="H5" s="1501" t="s">
        <v>1294</v>
      </c>
      <c r="I5" s="1502"/>
      <c r="J5" s="1502"/>
      <c r="K5" s="1502"/>
      <c r="L5" s="1503"/>
    </row>
    <row r="6" spans="1:12" s="120" customFormat="1" ht="19.899999999999999" customHeight="1" x14ac:dyDescent="0.15">
      <c r="B6" s="380" t="s">
        <v>1177</v>
      </c>
      <c r="C6" s="381"/>
      <c r="D6" s="381"/>
      <c r="E6" s="381"/>
      <c r="F6" s="382"/>
      <c r="H6" s="1504"/>
      <c r="I6" s="1505"/>
      <c r="J6" s="1505"/>
      <c r="K6" s="1505"/>
      <c r="L6" s="1506"/>
    </row>
    <row r="7" spans="1:12" s="120" customFormat="1" ht="19.899999999999999" customHeight="1" x14ac:dyDescent="0.15">
      <c r="B7" s="380" t="s">
        <v>1178</v>
      </c>
      <c r="C7" s="381"/>
      <c r="D7" s="381"/>
      <c r="E7" s="381"/>
      <c r="F7" s="382"/>
      <c r="H7" s="1504"/>
      <c r="I7" s="1505"/>
      <c r="J7" s="1505"/>
      <c r="K7" s="1505"/>
      <c r="L7" s="1506"/>
    </row>
    <row r="8" spans="1:12" s="120" customFormat="1" ht="19.899999999999999" customHeight="1" x14ac:dyDescent="0.15">
      <c r="B8" s="380"/>
      <c r="C8" s="381"/>
      <c r="D8" s="381"/>
      <c r="E8" s="381"/>
      <c r="F8" s="382" t="s">
        <v>1180</v>
      </c>
      <c r="H8" s="1504"/>
      <c r="I8" s="1505"/>
      <c r="J8" s="1505"/>
      <c r="K8" s="1505"/>
      <c r="L8" s="1506"/>
    </row>
    <row r="9" spans="1:12" s="120" customFormat="1" ht="19.899999999999999" customHeight="1" x14ac:dyDescent="0.15">
      <c r="B9" s="380"/>
      <c r="C9" s="381"/>
      <c r="D9" s="381" t="s">
        <v>1181</v>
      </c>
      <c r="E9" s="381"/>
      <c r="F9" s="382"/>
      <c r="H9" s="1504"/>
      <c r="I9" s="1505"/>
      <c r="J9" s="1505"/>
      <c r="K9" s="1505"/>
      <c r="L9" s="1506"/>
    </row>
    <row r="10" spans="1:12" s="120" customFormat="1" ht="19.899999999999999" customHeight="1" x14ac:dyDescent="0.15">
      <c r="B10" s="380"/>
      <c r="C10" s="381"/>
      <c r="D10" s="381"/>
      <c r="E10" s="381"/>
      <c r="F10" s="382"/>
      <c r="H10" s="1504"/>
      <c r="I10" s="1505"/>
      <c r="J10" s="1505"/>
      <c r="K10" s="1505"/>
      <c r="L10" s="1506"/>
    </row>
    <row r="11" spans="1:12" s="120" customFormat="1" ht="19.899999999999999" customHeight="1" x14ac:dyDescent="0.15">
      <c r="B11" s="380" t="s">
        <v>1293</v>
      </c>
      <c r="C11" s="381"/>
      <c r="D11" s="381"/>
      <c r="E11" s="381"/>
      <c r="F11" s="382"/>
      <c r="H11" s="1504"/>
      <c r="I11" s="1505"/>
      <c r="J11" s="1505"/>
      <c r="K11" s="1505"/>
      <c r="L11" s="1506"/>
    </row>
    <row r="12" spans="1:12" s="120" customFormat="1" ht="19.899999999999999" customHeight="1" x14ac:dyDescent="0.15">
      <c r="B12" s="380" t="s">
        <v>1182</v>
      </c>
      <c r="C12" s="381"/>
      <c r="D12" s="381"/>
      <c r="E12" s="381"/>
      <c r="F12" s="382"/>
      <c r="H12" s="1504"/>
      <c r="I12" s="1505"/>
      <c r="J12" s="1505"/>
      <c r="K12" s="1505"/>
      <c r="L12" s="1506"/>
    </row>
    <row r="13" spans="1:12" s="120" customFormat="1" ht="19.899999999999999" customHeight="1" x14ac:dyDescent="0.15">
      <c r="B13" s="380" t="s">
        <v>1183</v>
      </c>
      <c r="C13" s="381"/>
      <c r="D13" s="381"/>
      <c r="E13" s="381"/>
      <c r="F13" s="382"/>
      <c r="H13" s="1504"/>
      <c r="I13" s="1505"/>
      <c r="J13" s="1505"/>
      <c r="K13" s="1505"/>
      <c r="L13" s="1506"/>
    </row>
    <row r="14" spans="1:12" s="120" customFormat="1" ht="19.899999999999999" customHeight="1" x14ac:dyDescent="0.15">
      <c r="B14" s="380" t="s">
        <v>1259</v>
      </c>
      <c r="C14" s="381"/>
      <c r="D14" s="381"/>
      <c r="E14" s="381"/>
      <c r="F14" s="382"/>
      <c r="H14" s="1504"/>
      <c r="I14" s="1505"/>
      <c r="J14" s="1505"/>
      <c r="K14" s="1505"/>
      <c r="L14" s="1506"/>
    </row>
    <row r="15" spans="1:12" s="120" customFormat="1" x14ac:dyDescent="0.15">
      <c r="B15" s="380"/>
      <c r="C15" s="381"/>
      <c r="D15" s="381"/>
      <c r="E15" s="381"/>
      <c r="F15" s="382"/>
      <c r="H15" s="1507"/>
      <c r="I15" s="1264"/>
      <c r="J15" s="1264"/>
      <c r="K15" s="1264"/>
      <c r="L15" s="1508"/>
    </row>
    <row r="16" spans="1:12" s="120" customFormat="1" x14ac:dyDescent="0.15">
      <c r="B16" s="380"/>
      <c r="C16" s="381"/>
      <c r="D16" s="381"/>
      <c r="E16" s="381"/>
      <c r="F16" s="382"/>
      <c r="H16" s="1509"/>
      <c r="I16" s="1510"/>
      <c r="J16" s="1510"/>
      <c r="K16" s="1510"/>
      <c r="L16" s="1511"/>
    </row>
    <row r="17" spans="1:13" s="120" customFormat="1" x14ac:dyDescent="0.15">
      <c r="B17" s="380"/>
      <c r="C17" s="381"/>
      <c r="D17" s="381"/>
      <c r="E17" s="381"/>
      <c r="F17" s="382"/>
    </row>
    <row r="18" spans="1:13" s="120" customFormat="1" x14ac:dyDescent="0.15">
      <c r="B18" s="380"/>
      <c r="C18" s="381"/>
      <c r="D18" s="381"/>
      <c r="E18" s="381"/>
      <c r="F18" s="382"/>
    </row>
    <row r="19" spans="1:13" s="120" customFormat="1" x14ac:dyDescent="0.15">
      <c r="B19" s="380"/>
      <c r="C19" s="381"/>
      <c r="D19" s="381"/>
      <c r="E19" s="381"/>
      <c r="F19" s="382"/>
    </row>
    <row r="20" spans="1:13" s="120" customFormat="1" x14ac:dyDescent="0.15">
      <c r="B20" s="380"/>
      <c r="C20" s="381"/>
      <c r="D20" s="381"/>
      <c r="E20" s="381"/>
      <c r="F20" s="382" t="s">
        <v>1184</v>
      </c>
    </row>
    <row r="21" spans="1:13" s="120" customFormat="1" x14ac:dyDescent="0.15">
      <c r="B21" s="380"/>
      <c r="C21" s="381"/>
      <c r="D21" s="381"/>
      <c r="E21" s="381"/>
      <c r="F21" s="382"/>
    </row>
    <row r="22" spans="1:13" s="120" customFormat="1" x14ac:dyDescent="0.15">
      <c r="B22" s="383"/>
      <c r="C22" s="367"/>
      <c r="D22" s="367"/>
      <c r="E22" s="367"/>
      <c r="F22" s="384"/>
    </row>
    <row r="23" spans="1:13" s="120" customFormat="1" x14ac:dyDescent="0.15"/>
    <row r="24" spans="1:13" s="120" customFormat="1" ht="83.25" x14ac:dyDescent="0.15">
      <c r="D24" s="412" t="s">
        <v>1261</v>
      </c>
      <c r="E24" s="375"/>
    </row>
    <row r="25" spans="1:13" s="120" customFormat="1" ht="25.15" customHeight="1" x14ac:dyDescent="0.15">
      <c r="A25" s="218" t="s">
        <v>1262</v>
      </c>
      <c r="G25" s="71"/>
      <c r="H25" s="71"/>
      <c r="I25" s="71"/>
      <c r="J25" s="71"/>
      <c r="K25" s="71"/>
      <c r="L25" s="71"/>
      <c r="M25" s="71"/>
    </row>
    <row r="26" spans="1:13" s="120" customFormat="1" x14ac:dyDescent="0.15">
      <c r="B26" s="377"/>
      <c r="C26" s="378"/>
      <c r="D26" s="378"/>
      <c r="E26" s="378"/>
      <c r="F26" s="379" t="s">
        <v>1179</v>
      </c>
      <c r="G26" s="71"/>
      <c r="H26" s="71"/>
      <c r="I26" s="71"/>
      <c r="J26" s="71"/>
      <c r="K26" s="71"/>
      <c r="L26" s="71"/>
      <c r="M26" s="71"/>
    </row>
    <row r="27" spans="1:13" s="120" customFormat="1" x14ac:dyDescent="0.15">
      <c r="B27" s="380" t="s">
        <v>1177</v>
      </c>
      <c r="C27" s="381"/>
      <c r="D27" s="381"/>
      <c r="E27" s="381"/>
      <c r="F27" s="382"/>
      <c r="G27" s="71"/>
      <c r="H27" s="71"/>
      <c r="I27" s="71"/>
      <c r="J27" s="71"/>
      <c r="K27" s="71"/>
      <c r="L27" s="71"/>
      <c r="M27" s="71"/>
    </row>
    <row r="28" spans="1:13" s="120" customFormat="1" x14ac:dyDescent="0.15">
      <c r="B28" s="380" t="s">
        <v>1178</v>
      </c>
      <c r="C28" s="381"/>
      <c r="D28" s="381"/>
      <c r="E28" s="381"/>
      <c r="F28" s="382"/>
      <c r="G28" s="71"/>
      <c r="H28" s="71"/>
      <c r="I28" s="71"/>
      <c r="J28" s="71"/>
      <c r="K28" s="71"/>
      <c r="L28" s="71"/>
      <c r="M28" s="71"/>
    </row>
    <row r="29" spans="1:13" s="120" customFormat="1" x14ac:dyDescent="0.15">
      <c r="B29" s="380"/>
      <c r="C29" s="381"/>
      <c r="D29" s="381"/>
      <c r="E29" s="381" t="s">
        <v>1263</v>
      </c>
      <c r="F29" s="382" t="s">
        <v>1180</v>
      </c>
      <c r="G29" s="71"/>
      <c r="H29" s="71"/>
      <c r="I29" s="71"/>
      <c r="J29" s="71"/>
      <c r="K29" s="71"/>
      <c r="L29" s="71"/>
      <c r="M29" s="71"/>
    </row>
    <row r="30" spans="1:13" s="120" customFormat="1" x14ac:dyDescent="0.15">
      <c r="B30" s="380"/>
      <c r="C30" s="381"/>
      <c r="D30" s="381"/>
      <c r="E30" s="381"/>
      <c r="F30" s="382"/>
      <c r="G30" s="71"/>
      <c r="H30" s="71"/>
      <c r="I30" s="71"/>
      <c r="J30" s="71"/>
      <c r="K30" s="71"/>
      <c r="L30" s="71"/>
      <c r="M30" s="71"/>
    </row>
    <row r="31" spans="1:13" s="120" customFormat="1" x14ac:dyDescent="0.15">
      <c r="B31" s="380"/>
      <c r="C31" s="381"/>
      <c r="D31" s="381" t="s">
        <v>1181</v>
      </c>
      <c r="E31" s="381"/>
      <c r="F31" s="382"/>
      <c r="G31" s="71"/>
      <c r="H31" s="71"/>
      <c r="I31" s="71"/>
      <c r="J31" s="71"/>
      <c r="K31" s="71"/>
      <c r="L31" s="71"/>
      <c r="M31" s="71"/>
    </row>
    <row r="32" spans="1:13" s="120" customFormat="1" x14ac:dyDescent="0.15">
      <c r="B32" s="380"/>
      <c r="C32" s="381"/>
      <c r="D32" s="381"/>
      <c r="E32" s="381"/>
      <c r="F32" s="382"/>
      <c r="G32" s="71"/>
      <c r="H32" s="71"/>
      <c r="I32" s="71"/>
      <c r="J32" s="71"/>
      <c r="K32" s="71"/>
      <c r="L32" s="71"/>
      <c r="M32" s="71"/>
    </row>
    <row r="33" spans="1:6" x14ac:dyDescent="0.15">
      <c r="A33" s="120"/>
      <c r="B33" s="380" t="s">
        <v>1185</v>
      </c>
      <c r="C33" s="381"/>
      <c r="D33" s="381"/>
      <c r="E33" s="381"/>
      <c r="F33" s="382"/>
    </row>
    <row r="34" spans="1:6" x14ac:dyDescent="0.15">
      <c r="A34" s="120"/>
      <c r="B34" s="380" t="s">
        <v>1264</v>
      </c>
      <c r="C34" s="381"/>
      <c r="D34" s="381"/>
      <c r="E34" s="381"/>
      <c r="F34" s="382"/>
    </row>
    <row r="35" spans="1:6" x14ac:dyDescent="0.15">
      <c r="A35" s="120"/>
      <c r="B35" s="380" t="s">
        <v>1265</v>
      </c>
      <c r="C35" s="381"/>
      <c r="D35" s="381"/>
      <c r="E35" s="381"/>
      <c r="F35" s="382"/>
    </row>
    <row r="36" spans="1:6" x14ac:dyDescent="0.15">
      <c r="A36" s="120"/>
      <c r="B36" s="380"/>
      <c r="C36" s="381"/>
      <c r="D36" s="381"/>
      <c r="E36" s="381"/>
      <c r="F36" s="382"/>
    </row>
    <row r="37" spans="1:6" x14ac:dyDescent="0.15">
      <c r="A37" s="120"/>
      <c r="B37" s="380"/>
      <c r="C37" s="381"/>
      <c r="D37" s="381"/>
      <c r="E37" s="381"/>
      <c r="F37" s="382"/>
    </row>
    <row r="38" spans="1:6" x14ac:dyDescent="0.15">
      <c r="A38" s="120"/>
      <c r="B38" s="380"/>
      <c r="C38" s="381"/>
      <c r="D38" s="381"/>
      <c r="E38" s="381"/>
      <c r="F38" s="382"/>
    </row>
    <row r="39" spans="1:6" x14ac:dyDescent="0.15">
      <c r="A39" s="120"/>
      <c r="B39" s="380"/>
      <c r="C39" s="381"/>
      <c r="D39" s="381"/>
      <c r="E39" s="381"/>
      <c r="F39" s="382"/>
    </row>
    <row r="40" spans="1:6" x14ac:dyDescent="0.15">
      <c r="A40" s="120"/>
      <c r="B40" s="380"/>
      <c r="C40" s="381"/>
      <c r="D40" s="381"/>
      <c r="E40" s="381"/>
      <c r="F40" s="382"/>
    </row>
    <row r="41" spans="1:6" x14ac:dyDescent="0.15">
      <c r="A41" s="120"/>
      <c r="B41" s="380"/>
      <c r="C41" s="381"/>
      <c r="D41" s="381"/>
      <c r="E41" s="381"/>
      <c r="F41" s="382"/>
    </row>
    <row r="42" spans="1:6" x14ac:dyDescent="0.15">
      <c r="A42" s="120"/>
      <c r="B42" s="380"/>
      <c r="C42" s="381"/>
      <c r="D42" s="381"/>
      <c r="E42" s="381"/>
      <c r="F42" s="382" t="s">
        <v>1184</v>
      </c>
    </row>
    <row r="43" spans="1:6" x14ac:dyDescent="0.15">
      <c r="A43" s="120"/>
      <c r="B43" s="380"/>
      <c r="C43" s="381"/>
      <c r="D43" s="381"/>
      <c r="E43" s="381"/>
      <c r="F43" s="382"/>
    </row>
    <row r="44" spans="1:6" ht="69.599999999999994" customHeight="1" x14ac:dyDescent="0.15">
      <c r="A44" s="120"/>
      <c r="B44" s="383"/>
      <c r="C44" s="367"/>
      <c r="D44" s="367"/>
      <c r="E44" s="367"/>
      <c r="F44" s="384"/>
    </row>
  </sheetData>
  <sheetProtection algorithmName="SHA-512" hashValue="Op0+NZz4xfPIaEuXGnpBdPvjjafFNQPJ2VUNqgEOOrWFBIfX0MN+8IDjAUNZmcI5hAKqBfSQnFJ/1nMKD6CT6A==" saltValue="5SlOEXD+hm3Aq5DFYa8hcw=="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5" x14ac:dyDescent="0.15"/>
  <sheetData/>
  <phoneticPr fontId="59"/>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5" x14ac:dyDescent="0.15"/>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25" x14ac:dyDescent="0.15"/>
  <cols>
    <col min="1" max="1" width="12.625" style="127" customWidth="1"/>
    <col min="2" max="2" width="27.375" style="127" bestFit="1" customWidth="1"/>
    <col min="3" max="3" width="16.5" style="442" bestFit="1" customWidth="1"/>
  </cols>
  <sheetData>
    <row r="1" spans="1:3" s="436" customFormat="1" ht="36" customHeight="1" x14ac:dyDescent="0.15">
      <c r="A1" s="445" t="s">
        <v>1309</v>
      </c>
      <c r="B1" s="444"/>
      <c r="C1" s="439"/>
    </row>
    <row r="2" spans="1:3" s="436" customFormat="1" ht="19.899999999999999" customHeight="1" x14ac:dyDescent="0.15">
      <c r="A2" s="437" t="s">
        <v>1215</v>
      </c>
      <c r="B2" s="437" t="s">
        <v>1216</v>
      </c>
      <c r="C2" s="438" t="s">
        <v>1211</v>
      </c>
    </row>
    <row r="3" spans="1:3" s="436" customFormat="1" ht="19.899999999999999" customHeight="1" x14ac:dyDescent="0.15">
      <c r="A3" s="443" t="s">
        <v>1199</v>
      </c>
      <c r="B3" s="443" t="s">
        <v>1189</v>
      </c>
      <c r="C3" s="440">
        <v>44505</v>
      </c>
    </row>
    <row r="4" spans="1:3" s="436" customFormat="1" ht="19.899999999999999" customHeight="1" x14ac:dyDescent="0.15">
      <c r="A4" s="443" t="s">
        <v>1202</v>
      </c>
      <c r="B4" s="443" t="s">
        <v>1190</v>
      </c>
      <c r="C4" s="440">
        <v>44235</v>
      </c>
    </row>
    <row r="5" spans="1:3" s="436" customFormat="1" ht="19.899999999999999" customHeight="1" x14ac:dyDescent="0.15">
      <c r="A5" s="443" t="s">
        <v>1203</v>
      </c>
      <c r="B5" s="443" t="s">
        <v>1191</v>
      </c>
      <c r="C5" s="441">
        <v>43776</v>
      </c>
    </row>
    <row r="6" spans="1:3" s="436" customFormat="1" ht="19.899999999999999" customHeight="1" x14ac:dyDescent="0.15">
      <c r="A6" s="443" t="s">
        <v>1204</v>
      </c>
      <c r="B6" s="443" t="s">
        <v>1192</v>
      </c>
      <c r="C6" s="441">
        <v>43412</v>
      </c>
    </row>
    <row r="7" spans="1:3" s="436" customFormat="1" ht="19.899999999999999" customHeight="1" x14ac:dyDescent="0.15">
      <c r="A7" s="443" t="s">
        <v>1205</v>
      </c>
      <c r="B7" s="443" t="s">
        <v>1193</v>
      </c>
      <c r="C7" s="441">
        <v>43048</v>
      </c>
    </row>
    <row r="8" spans="1:3" s="436" customFormat="1" ht="19.899999999999999" customHeight="1" x14ac:dyDescent="0.15">
      <c r="A8" s="443" t="s">
        <v>1206</v>
      </c>
      <c r="B8" s="443" t="s">
        <v>1194</v>
      </c>
      <c r="C8" s="441">
        <v>42678</v>
      </c>
    </row>
    <row r="9" spans="1:3" s="436" customFormat="1" ht="19.899999999999999" customHeight="1" x14ac:dyDescent="0.15">
      <c r="A9" s="443" t="s">
        <v>1207</v>
      </c>
      <c r="B9" s="443" t="s">
        <v>1195</v>
      </c>
      <c r="C9" s="441">
        <v>42313</v>
      </c>
    </row>
    <row r="10" spans="1:3" s="436" customFormat="1" ht="19.899999999999999" customHeight="1" x14ac:dyDescent="0.15">
      <c r="A10" s="443" t="s">
        <v>1208</v>
      </c>
      <c r="B10" s="443" t="s">
        <v>1196</v>
      </c>
      <c r="C10" s="441">
        <v>41949</v>
      </c>
    </row>
    <row r="11" spans="1:3" s="436" customFormat="1" ht="19.899999999999999" customHeight="1" x14ac:dyDescent="0.15">
      <c r="A11" s="443" t="s">
        <v>1209</v>
      </c>
      <c r="B11" s="443" t="s">
        <v>1197</v>
      </c>
      <c r="C11" s="441">
        <v>41585</v>
      </c>
    </row>
    <row r="12" spans="1:3" s="436" customFormat="1" ht="19.899999999999999" customHeight="1" x14ac:dyDescent="0.15">
      <c r="A12" s="443" t="s">
        <v>1210</v>
      </c>
      <c r="B12" s="443" t="s">
        <v>1198</v>
      </c>
      <c r="C12" s="441">
        <v>41221</v>
      </c>
    </row>
    <row r="13" spans="1:3" s="436" customFormat="1" ht="19.899999999999999" customHeight="1" x14ac:dyDescent="0.15">
      <c r="A13" s="444"/>
      <c r="B13" s="444"/>
      <c r="C13" s="439"/>
    </row>
    <row r="14" spans="1:3" s="436" customFormat="1" ht="27.6" customHeight="1" x14ac:dyDescent="0.15">
      <c r="A14" s="445" t="s">
        <v>1212</v>
      </c>
      <c r="B14" s="444"/>
      <c r="C14" s="439"/>
    </row>
    <row r="15" spans="1:3" s="436" customFormat="1" ht="19.899999999999999" customHeight="1" x14ac:dyDescent="0.15">
      <c r="A15" s="437" t="s">
        <v>1200</v>
      </c>
      <c r="B15" s="437" t="s">
        <v>1201</v>
      </c>
      <c r="C15" s="438" t="s">
        <v>1211</v>
      </c>
    </row>
    <row r="16" spans="1:3" s="436" customFormat="1" ht="19.899999999999999" customHeight="1" x14ac:dyDescent="0.15">
      <c r="A16" s="443" t="s">
        <v>1213</v>
      </c>
      <c r="B16" s="443" t="s">
        <v>1214</v>
      </c>
      <c r="C16" s="441">
        <v>44810</v>
      </c>
    </row>
    <row r="17" spans="1:3" s="436" customFormat="1" ht="19.899999999999999" customHeight="1" x14ac:dyDescent="0.15">
      <c r="A17" s="443" t="s">
        <v>1199</v>
      </c>
      <c r="B17" s="443" t="s">
        <v>1189</v>
      </c>
      <c r="C17" s="441">
        <v>44446</v>
      </c>
    </row>
    <row r="18" spans="1:3" s="436" customFormat="1" ht="19.899999999999999" customHeight="1" x14ac:dyDescent="0.15">
      <c r="A18" s="443" t="s">
        <v>1202</v>
      </c>
      <c r="B18" s="443" t="s">
        <v>1190</v>
      </c>
      <c r="C18" s="441">
        <v>44216</v>
      </c>
    </row>
    <row r="19" spans="1:3" s="436" customFormat="1" ht="19.899999999999999" customHeight="1" x14ac:dyDescent="0.15">
      <c r="A19" s="443" t="s">
        <v>1203</v>
      </c>
      <c r="B19" s="443" t="s">
        <v>1191</v>
      </c>
      <c r="C19" s="441">
        <v>43718</v>
      </c>
    </row>
    <row r="20" spans="1:3" s="436" customFormat="1" ht="19.899999999999999" customHeight="1" x14ac:dyDescent="0.15">
      <c r="A20" s="443" t="s">
        <v>1204</v>
      </c>
      <c r="B20" s="443" t="s">
        <v>1192</v>
      </c>
      <c r="C20" s="441">
        <v>43354</v>
      </c>
    </row>
    <row r="21" spans="1:3" s="436" customFormat="1" ht="19.899999999999999" customHeight="1" x14ac:dyDescent="0.15">
      <c r="A21" s="443" t="s">
        <v>1205</v>
      </c>
      <c r="B21" s="443" t="s">
        <v>1193</v>
      </c>
      <c r="C21" s="441">
        <v>42990</v>
      </c>
    </row>
    <row r="22" spans="1:3" s="436" customFormat="1" ht="19.899999999999999" customHeight="1" x14ac:dyDescent="0.15">
      <c r="A22" s="443" t="s">
        <v>1206</v>
      </c>
      <c r="B22" s="443" t="s">
        <v>1194</v>
      </c>
      <c r="C22" s="441">
        <v>42619</v>
      </c>
    </row>
    <row r="23" spans="1:3" s="436" customFormat="1" ht="19.899999999999999" customHeight="1" x14ac:dyDescent="0.15">
      <c r="A23" s="443" t="s">
        <v>1207</v>
      </c>
      <c r="B23" s="443" t="s">
        <v>1195</v>
      </c>
      <c r="C23" s="441">
        <v>42255</v>
      </c>
    </row>
    <row r="24" spans="1:3" s="436" customFormat="1" ht="19.899999999999999" customHeight="1" x14ac:dyDescent="0.15">
      <c r="A24" s="443" t="s">
        <v>1208</v>
      </c>
      <c r="B24" s="443" t="s">
        <v>1196</v>
      </c>
      <c r="C24" s="441">
        <v>41891</v>
      </c>
    </row>
    <row r="25" spans="1:3" s="436" customFormat="1" ht="19.899999999999999" customHeight="1" x14ac:dyDescent="0.15">
      <c r="A25" s="443" t="s">
        <v>1209</v>
      </c>
      <c r="B25" s="443" t="s">
        <v>1197</v>
      </c>
      <c r="C25" s="441">
        <v>41527</v>
      </c>
    </row>
    <row r="26" spans="1:3" s="436" customFormat="1" ht="19.899999999999999" customHeight="1" x14ac:dyDescent="0.15">
      <c r="A26" s="444"/>
      <c r="B26" s="444"/>
      <c r="C26" s="439"/>
    </row>
  </sheetData>
  <phoneticPr fontId="59"/>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5" x14ac:dyDescent="0.15"/>
  <cols>
    <col min="1" max="1" width="6.125" style="108" customWidth="1"/>
    <col min="2" max="2" width="29.75" style="120" customWidth="1"/>
    <col min="3" max="3" width="60.375" style="120" customWidth="1"/>
    <col min="4" max="4" width="8.875" style="120"/>
  </cols>
  <sheetData>
    <row r="1" spans="1:4" ht="19.899999999999999" customHeight="1" x14ac:dyDescent="0.15">
      <c r="A1" s="1515" t="s">
        <v>1218</v>
      </c>
      <c r="B1" s="1516"/>
      <c r="C1" s="1516"/>
      <c r="D1" s="1516"/>
    </row>
    <row r="2" spans="1:4" ht="35.450000000000003" customHeight="1" x14ac:dyDescent="0.15">
      <c r="A2" s="1514" t="s">
        <v>1221</v>
      </c>
      <c r="B2" s="1514"/>
      <c r="C2" s="1514"/>
      <c r="D2" s="1514"/>
    </row>
    <row r="3" spans="1:4" ht="19.899999999999999" customHeight="1" x14ac:dyDescent="0.15">
      <c r="A3" s="120" t="s">
        <v>1186</v>
      </c>
    </row>
    <row r="4" spans="1:4" ht="19.899999999999999" customHeight="1" thickBot="1" x14ac:dyDescent="0.2">
      <c r="A4" s="390" t="s">
        <v>154</v>
      </c>
      <c r="B4" s="390" t="s">
        <v>155</v>
      </c>
      <c r="C4" s="390" t="s">
        <v>156</v>
      </c>
      <c r="D4" s="390" t="s">
        <v>358</v>
      </c>
    </row>
    <row r="5" spans="1:4" ht="19.899999999999999" customHeight="1" x14ac:dyDescent="0.15">
      <c r="A5" s="387" t="s">
        <v>157</v>
      </c>
      <c r="B5" s="388" t="s">
        <v>158</v>
      </c>
      <c r="C5" s="388" t="s">
        <v>159</v>
      </c>
      <c r="D5" s="370"/>
    </row>
    <row r="6" spans="1:4" ht="19.899999999999999" customHeight="1" x14ac:dyDescent="0.15">
      <c r="A6" s="387" t="s">
        <v>157</v>
      </c>
      <c r="B6" s="387" t="s">
        <v>160</v>
      </c>
      <c r="C6" s="387" t="s">
        <v>161</v>
      </c>
      <c r="D6" s="370" t="s">
        <v>361</v>
      </c>
    </row>
    <row r="7" spans="1:4" ht="19.899999999999999" customHeight="1" x14ac:dyDescent="0.15">
      <c r="A7" s="387" t="s">
        <v>157</v>
      </c>
      <c r="B7" s="387" t="s">
        <v>162</v>
      </c>
      <c r="C7" s="387" t="s">
        <v>163</v>
      </c>
      <c r="D7" s="370" t="s">
        <v>361</v>
      </c>
    </row>
    <row r="8" spans="1:4" ht="19.899999999999999" customHeight="1" x14ac:dyDescent="0.15">
      <c r="A8" s="371" t="s">
        <v>164</v>
      </c>
      <c r="B8" s="387" t="s">
        <v>165</v>
      </c>
      <c r="C8" s="387" t="s">
        <v>166</v>
      </c>
      <c r="D8" s="370" t="s">
        <v>361</v>
      </c>
    </row>
    <row r="9" spans="1:4" ht="19.899999999999999" customHeight="1" x14ac:dyDescent="0.15">
      <c r="A9" s="371" t="s">
        <v>164</v>
      </c>
      <c r="B9" s="371" t="s">
        <v>362</v>
      </c>
      <c r="C9" s="371" t="s">
        <v>350</v>
      </c>
      <c r="D9" s="370"/>
    </row>
    <row r="10" spans="1:4" ht="46.15" customHeight="1" x14ac:dyDescent="0.15">
      <c r="A10" s="371" t="s">
        <v>164</v>
      </c>
      <c r="B10" s="389" t="s">
        <v>1187</v>
      </c>
      <c r="C10" s="389" t="s">
        <v>1188</v>
      </c>
      <c r="D10" s="370"/>
    </row>
    <row r="11" spans="1:4" ht="19.899999999999999" customHeight="1" x14ac:dyDescent="0.15">
      <c r="A11" s="371" t="s">
        <v>164</v>
      </c>
      <c r="B11" s="371" t="s">
        <v>169</v>
      </c>
      <c r="C11" s="371" t="s">
        <v>170</v>
      </c>
      <c r="D11" s="370" t="s">
        <v>361</v>
      </c>
    </row>
    <row r="12" spans="1:4" ht="19.899999999999999" customHeight="1" x14ac:dyDescent="0.15">
      <c r="A12" s="371" t="s">
        <v>164</v>
      </c>
      <c r="B12" s="371" t="s">
        <v>171</v>
      </c>
      <c r="C12" s="371" t="s">
        <v>172</v>
      </c>
      <c r="D12" s="370"/>
    </row>
    <row r="13" spans="1:4" ht="19.899999999999999" customHeight="1" x14ac:dyDescent="0.15">
      <c r="A13" s="371" t="s">
        <v>173</v>
      </c>
      <c r="B13" s="371" t="s">
        <v>174</v>
      </c>
      <c r="C13" s="371" t="s">
        <v>175</v>
      </c>
      <c r="D13" s="370"/>
    </row>
    <row r="14" spans="1:4" ht="19.899999999999999" customHeight="1" x14ac:dyDescent="0.15">
      <c r="A14" s="371" t="s">
        <v>173</v>
      </c>
      <c r="B14" s="371" t="s">
        <v>176</v>
      </c>
      <c r="C14" s="371" t="s">
        <v>177</v>
      </c>
      <c r="D14" s="370" t="s">
        <v>361</v>
      </c>
    </row>
    <row r="15" spans="1:4" ht="19.899999999999999" customHeight="1" x14ac:dyDescent="0.15">
      <c r="A15" s="371" t="s">
        <v>173</v>
      </c>
      <c r="B15" s="371" t="s">
        <v>178</v>
      </c>
      <c r="C15" s="371" t="s">
        <v>179</v>
      </c>
      <c r="D15" s="370"/>
    </row>
    <row r="16" spans="1:4" ht="19.899999999999999" customHeight="1" x14ac:dyDescent="0.15">
      <c r="A16" s="371" t="s">
        <v>173</v>
      </c>
      <c r="B16" s="371" t="s">
        <v>180</v>
      </c>
      <c r="C16" s="371" t="s">
        <v>181</v>
      </c>
      <c r="D16" s="370"/>
    </row>
    <row r="17" spans="1:4" ht="34.9" customHeight="1" x14ac:dyDescent="0.15">
      <c r="A17" s="371" t="s">
        <v>173</v>
      </c>
      <c r="B17" s="371" t="s">
        <v>182</v>
      </c>
      <c r="C17" s="389" t="s">
        <v>1222</v>
      </c>
      <c r="D17" s="370" t="s">
        <v>361</v>
      </c>
    </row>
    <row r="18" spans="1:4" ht="19.899999999999999" customHeight="1" x14ac:dyDescent="0.15">
      <c r="A18" s="371" t="s">
        <v>173</v>
      </c>
      <c r="B18" s="371" t="s">
        <v>184</v>
      </c>
      <c r="C18" s="371" t="s">
        <v>185</v>
      </c>
      <c r="D18" s="370" t="s">
        <v>361</v>
      </c>
    </row>
    <row r="19" spans="1:4" ht="19.899999999999999" customHeight="1" x14ac:dyDescent="0.15">
      <c r="A19" s="371" t="s">
        <v>173</v>
      </c>
      <c r="B19" s="371" t="s">
        <v>186</v>
      </c>
      <c r="C19" s="371" t="s">
        <v>187</v>
      </c>
      <c r="D19" s="370"/>
    </row>
    <row r="20" spans="1:4" ht="19.899999999999999" customHeight="1" x14ac:dyDescent="0.15">
      <c r="A20" s="371" t="s">
        <v>188</v>
      </c>
      <c r="B20" s="371" t="s">
        <v>189</v>
      </c>
      <c r="C20" s="389" t="s">
        <v>190</v>
      </c>
      <c r="D20" s="370" t="s">
        <v>361</v>
      </c>
    </row>
    <row r="21" spans="1:4" ht="19.899999999999999" customHeight="1" x14ac:dyDescent="0.15">
      <c r="A21" s="371" t="s">
        <v>191</v>
      </c>
      <c r="B21" s="371" t="s">
        <v>192</v>
      </c>
      <c r="C21" s="389" t="s">
        <v>193</v>
      </c>
      <c r="D21" s="370"/>
    </row>
    <row r="22" spans="1:4" ht="19.899999999999999" customHeight="1" x14ac:dyDescent="0.15">
      <c r="A22" s="371" t="s">
        <v>191</v>
      </c>
      <c r="B22" s="371" t="s">
        <v>194</v>
      </c>
      <c r="C22" s="371" t="s">
        <v>195</v>
      </c>
      <c r="D22" s="370"/>
    </row>
    <row r="23" spans="1:4" ht="19.899999999999999" customHeight="1" x14ac:dyDescent="0.15">
      <c r="A23" s="371" t="s">
        <v>191</v>
      </c>
      <c r="B23" s="371" t="s">
        <v>196</v>
      </c>
      <c r="C23" s="371" t="s">
        <v>197</v>
      </c>
      <c r="D23" s="370" t="s">
        <v>361</v>
      </c>
    </row>
    <row r="24" spans="1:4" ht="19.899999999999999" customHeight="1" x14ac:dyDescent="0.15">
      <c r="A24" s="371" t="s">
        <v>191</v>
      </c>
      <c r="B24" s="371" t="s">
        <v>198</v>
      </c>
      <c r="C24" s="371" t="s">
        <v>199</v>
      </c>
      <c r="D24" s="370" t="s">
        <v>361</v>
      </c>
    </row>
    <row r="25" spans="1:4" ht="19.899999999999999" customHeight="1" x14ac:dyDescent="0.15">
      <c r="A25" s="371" t="s">
        <v>200</v>
      </c>
      <c r="B25" s="371" t="s">
        <v>201</v>
      </c>
      <c r="C25" s="371" t="s">
        <v>202</v>
      </c>
      <c r="D25" s="370" t="s">
        <v>361</v>
      </c>
    </row>
    <row r="26" spans="1:4" ht="19.899999999999999" customHeight="1" x14ac:dyDescent="0.15">
      <c r="A26" s="371" t="s">
        <v>200</v>
      </c>
      <c r="B26" s="371" t="s">
        <v>203</v>
      </c>
      <c r="C26" s="371" t="s">
        <v>204</v>
      </c>
      <c r="D26" s="370" t="s">
        <v>361</v>
      </c>
    </row>
    <row r="27" spans="1:4" ht="19.899999999999999" customHeight="1" x14ac:dyDescent="0.15">
      <c r="A27" s="371" t="s">
        <v>205</v>
      </c>
      <c r="B27" s="371" t="s">
        <v>206</v>
      </c>
      <c r="C27" s="371" t="s">
        <v>1217</v>
      </c>
      <c r="D27" s="370"/>
    </row>
    <row r="28" spans="1:4" ht="19.899999999999999" customHeight="1" x14ac:dyDescent="0.15">
      <c r="A28" s="371" t="s">
        <v>207</v>
      </c>
      <c r="B28" s="371" t="s">
        <v>208</v>
      </c>
      <c r="C28" s="371" t="s">
        <v>209</v>
      </c>
      <c r="D28" s="370"/>
    </row>
    <row r="29" spans="1:4" ht="19.899999999999999" customHeight="1" x14ac:dyDescent="0.15">
      <c r="A29" s="371" t="s">
        <v>207</v>
      </c>
      <c r="B29" s="371" t="s">
        <v>210</v>
      </c>
      <c r="C29" s="371" t="s">
        <v>211</v>
      </c>
      <c r="D29" s="370" t="s">
        <v>361</v>
      </c>
    </row>
    <row r="30" spans="1:4" ht="19.899999999999999" customHeight="1" x14ac:dyDescent="0.15">
      <c r="A30" s="371" t="s">
        <v>207</v>
      </c>
      <c r="B30" s="371" t="s">
        <v>212</v>
      </c>
      <c r="C30" s="371" t="s">
        <v>213</v>
      </c>
      <c r="D30" s="370" t="s">
        <v>361</v>
      </c>
    </row>
    <row r="31" spans="1:4" ht="19.899999999999999" customHeight="1" x14ac:dyDescent="0.15">
      <c r="A31" s="371" t="s">
        <v>207</v>
      </c>
      <c r="B31" s="371" t="s">
        <v>214</v>
      </c>
      <c r="C31" s="371" t="s">
        <v>215</v>
      </c>
      <c r="D31" s="370" t="s">
        <v>361</v>
      </c>
    </row>
    <row r="32" spans="1:4" ht="19.899999999999999" customHeight="1" x14ac:dyDescent="0.15">
      <c r="A32" s="371" t="s">
        <v>207</v>
      </c>
      <c r="B32" s="371" t="s">
        <v>216</v>
      </c>
      <c r="C32" s="371" t="s">
        <v>217</v>
      </c>
      <c r="D32" s="370" t="s">
        <v>361</v>
      </c>
    </row>
    <row r="33" spans="1:4" ht="19.899999999999999" customHeight="1" x14ac:dyDescent="0.15">
      <c r="A33" s="371" t="s">
        <v>218</v>
      </c>
      <c r="B33" s="371" t="s">
        <v>219</v>
      </c>
      <c r="C33" s="371" t="s">
        <v>220</v>
      </c>
      <c r="D33" s="370" t="s">
        <v>361</v>
      </c>
    </row>
    <row r="34" spans="1:4" ht="31.9" customHeight="1" x14ac:dyDescent="0.15">
      <c r="A34" s="371" t="s">
        <v>218</v>
      </c>
      <c r="B34" s="389" t="s">
        <v>363</v>
      </c>
      <c r="C34" s="371" t="s">
        <v>221</v>
      </c>
      <c r="D34" s="370" t="s">
        <v>361</v>
      </c>
    </row>
    <row r="35" spans="1:4" ht="19.899999999999999" customHeight="1" x14ac:dyDescent="0.15">
      <c r="A35" s="371" t="s">
        <v>222</v>
      </c>
      <c r="B35" s="389" t="s">
        <v>348</v>
      </c>
      <c r="C35" s="371" t="s">
        <v>223</v>
      </c>
      <c r="D35" s="370" t="s">
        <v>361</v>
      </c>
    </row>
    <row r="36" spans="1:4" ht="19.899999999999999" customHeight="1" x14ac:dyDescent="0.15">
      <c r="A36" s="371" t="s">
        <v>222</v>
      </c>
      <c r="B36" s="371" t="s">
        <v>224</v>
      </c>
      <c r="C36" s="371" t="s">
        <v>225</v>
      </c>
      <c r="D36" s="370"/>
    </row>
    <row r="37" spans="1:4" ht="19.899999999999999" customHeight="1" x14ac:dyDescent="0.15">
      <c r="A37" s="371" t="s">
        <v>222</v>
      </c>
      <c r="B37" s="371" t="s">
        <v>226</v>
      </c>
      <c r="C37" s="371" t="s">
        <v>227</v>
      </c>
      <c r="D37" s="370" t="s">
        <v>361</v>
      </c>
    </row>
    <row r="38" spans="1:4" ht="19.899999999999999" customHeight="1" x14ac:dyDescent="0.15">
      <c r="A38" s="371" t="s">
        <v>228</v>
      </c>
      <c r="B38" s="371" t="s">
        <v>229</v>
      </c>
      <c r="C38" s="371" t="s">
        <v>230</v>
      </c>
      <c r="D38" s="370" t="s">
        <v>361</v>
      </c>
    </row>
    <row r="39" spans="1:4" ht="19.899999999999999" customHeight="1" x14ac:dyDescent="0.15">
      <c r="A39" s="371" t="s">
        <v>231</v>
      </c>
      <c r="B39" s="371" t="s">
        <v>232</v>
      </c>
      <c r="C39" s="371" t="s">
        <v>233</v>
      </c>
      <c r="D39" s="370" t="s">
        <v>361</v>
      </c>
    </row>
    <row r="40" spans="1:4" ht="19.899999999999999" customHeight="1" x14ac:dyDescent="0.15">
      <c r="A40" s="371" t="s">
        <v>231</v>
      </c>
      <c r="B40" s="371" t="s">
        <v>234</v>
      </c>
      <c r="C40" s="371" t="s">
        <v>235</v>
      </c>
      <c r="D40" s="370" t="s">
        <v>361</v>
      </c>
    </row>
    <row r="41" spans="1:4" ht="19.899999999999999" customHeight="1" x14ac:dyDescent="0.15">
      <c r="A41" s="371" t="s">
        <v>231</v>
      </c>
      <c r="B41" s="371" t="s">
        <v>236</v>
      </c>
      <c r="C41" s="371" t="s">
        <v>237</v>
      </c>
      <c r="D41" s="370"/>
    </row>
    <row r="42" spans="1:4" ht="19.899999999999999" customHeight="1" x14ac:dyDescent="0.15">
      <c r="A42" s="371" t="s">
        <v>238</v>
      </c>
      <c r="B42" s="371" t="s">
        <v>239</v>
      </c>
      <c r="C42" s="371" t="s">
        <v>240</v>
      </c>
      <c r="D42" s="370"/>
    </row>
    <row r="43" spans="1:4" ht="19.899999999999999" customHeight="1" x14ac:dyDescent="0.15">
      <c r="A43" s="371" t="s">
        <v>241</v>
      </c>
      <c r="B43" s="371" t="s">
        <v>242</v>
      </c>
      <c r="C43" s="371" t="s">
        <v>243</v>
      </c>
      <c r="D43" s="370" t="s">
        <v>361</v>
      </c>
    </row>
    <row r="44" spans="1:4" ht="19.899999999999999" customHeight="1" x14ac:dyDescent="0.15">
      <c r="A44" s="371" t="s">
        <v>244</v>
      </c>
      <c r="B44" s="371" t="s">
        <v>245</v>
      </c>
      <c r="C44" s="371" t="s">
        <v>246</v>
      </c>
      <c r="D44" s="370"/>
    </row>
    <row r="45" spans="1:4" ht="19.899999999999999" customHeight="1" x14ac:dyDescent="0.15">
      <c r="A45" s="371" t="s">
        <v>244</v>
      </c>
      <c r="B45" s="371" t="s">
        <v>247</v>
      </c>
      <c r="C45" s="371" t="s">
        <v>248</v>
      </c>
      <c r="D45" s="370"/>
    </row>
    <row r="46" spans="1:4" ht="19.899999999999999" customHeight="1" x14ac:dyDescent="0.15">
      <c r="A46" s="371" t="s">
        <v>244</v>
      </c>
      <c r="B46" s="371" t="s">
        <v>249</v>
      </c>
      <c r="C46" s="371" t="s">
        <v>250</v>
      </c>
      <c r="D46" s="370" t="s">
        <v>361</v>
      </c>
    </row>
    <row r="47" spans="1:4" ht="42.6" customHeight="1" x14ac:dyDescent="0.15">
      <c r="A47" s="371" t="s">
        <v>251</v>
      </c>
      <c r="B47" s="371" t="s">
        <v>252</v>
      </c>
      <c r="C47" s="389" t="s">
        <v>1219</v>
      </c>
      <c r="D47" s="370"/>
    </row>
    <row r="48" spans="1:4" ht="19.899999999999999" customHeight="1" x14ac:dyDescent="0.15">
      <c r="A48" s="371" t="s">
        <v>253</v>
      </c>
      <c r="B48" s="371" t="s">
        <v>254</v>
      </c>
      <c r="C48" s="371" t="s">
        <v>255</v>
      </c>
      <c r="D48" s="370" t="s">
        <v>361</v>
      </c>
    </row>
    <row r="49" spans="1:4" ht="19.899999999999999" customHeight="1" x14ac:dyDescent="0.15">
      <c r="A49" s="371" t="s">
        <v>253</v>
      </c>
      <c r="B49" s="371" t="s">
        <v>256</v>
      </c>
      <c r="C49" s="371" t="s">
        <v>257</v>
      </c>
      <c r="D49" s="370" t="s">
        <v>361</v>
      </c>
    </row>
    <row r="50" spans="1:4" ht="19.899999999999999" customHeight="1" x14ac:dyDescent="0.15">
      <c r="A50" s="371" t="s">
        <v>253</v>
      </c>
      <c r="B50" s="371" t="s">
        <v>258</v>
      </c>
      <c r="C50" s="371" t="s">
        <v>259</v>
      </c>
      <c r="D50" s="370" t="s">
        <v>361</v>
      </c>
    </row>
    <row r="51" spans="1:4" ht="19.899999999999999" customHeight="1" x14ac:dyDescent="0.15">
      <c r="A51" s="371" t="s">
        <v>260</v>
      </c>
      <c r="B51" s="371" t="s">
        <v>261</v>
      </c>
      <c r="C51" s="371" t="s">
        <v>365</v>
      </c>
      <c r="D51" s="370"/>
    </row>
    <row r="52" spans="1:4" ht="19.899999999999999" customHeight="1" x14ac:dyDescent="0.15">
      <c r="A52" s="371" t="s">
        <v>253</v>
      </c>
      <c r="B52" s="371" t="s">
        <v>366</v>
      </c>
      <c r="C52" s="371" t="s">
        <v>367</v>
      </c>
      <c r="D52" s="370"/>
    </row>
    <row r="53" spans="1:4" ht="19.899999999999999" customHeight="1" x14ac:dyDescent="0.15">
      <c r="A53" s="371" t="s">
        <v>253</v>
      </c>
      <c r="B53" s="371" t="s">
        <v>262</v>
      </c>
      <c r="C53" s="371" t="s">
        <v>263</v>
      </c>
      <c r="D53" s="370"/>
    </row>
    <row r="54" spans="1:4" ht="19.899999999999999" customHeight="1" x14ac:dyDescent="0.15">
      <c r="A54" s="371" t="s">
        <v>253</v>
      </c>
      <c r="B54" s="371" t="s">
        <v>264</v>
      </c>
      <c r="C54" s="371" t="s">
        <v>265</v>
      </c>
      <c r="D54" s="370"/>
    </row>
    <row r="55" spans="1:4" ht="19.899999999999999" customHeight="1" x14ac:dyDescent="0.15">
      <c r="A55" s="371" t="s">
        <v>253</v>
      </c>
      <c r="B55" s="371" t="s">
        <v>266</v>
      </c>
      <c r="C55" s="371" t="s">
        <v>267</v>
      </c>
      <c r="D55" s="370" t="s">
        <v>361</v>
      </c>
    </row>
    <row r="56" spans="1:4" ht="19.899999999999999" customHeight="1" x14ac:dyDescent="0.15">
      <c r="A56" s="371" t="s">
        <v>253</v>
      </c>
      <c r="B56" s="371" t="s">
        <v>268</v>
      </c>
      <c r="C56" s="371" t="s">
        <v>269</v>
      </c>
      <c r="D56" s="370" t="s">
        <v>361</v>
      </c>
    </row>
    <row r="57" spans="1:4" ht="19.899999999999999" customHeight="1" x14ac:dyDescent="0.15">
      <c r="A57" s="371" t="s">
        <v>253</v>
      </c>
      <c r="B57" s="371" t="s">
        <v>270</v>
      </c>
      <c r="C57" s="371" t="s">
        <v>271</v>
      </c>
      <c r="D57" s="370" t="s">
        <v>361</v>
      </c>
    </row>
    <row r="58" spans="1:4" ht="19.899999999999999" customHeight="1" x14ac:dyDescent="0.15">
      <c r="A58" s="371" t="s">
        <v>272</v>
      </c>
      <c r="B58" s="371" t="s">
        <v>273</v>
      </c>
      <c r="C58" s="371" t="s">
        <v>274</v>
      </c>
      <c r="D58" s="370"/>
    </row>
    <row r="59" spans="1:4" ht="19.899999999999999" customHeight="1" x14ac:dyDescent="0.15">
      <c r="A59" s="371" t="s">
        <v>272</v>
      </c>
      <c r="B59" s="371" t="s">
        <v>275</v>
      </c>
      <c r="C59" s="389" t="s">
        <v>276</v>
      </c>
      <c r="D59" s="370"/>
    </row>
    <row r="60" spans="1:4" ht="19.899999999999999" customHeight="1" x14ac:dyDescent="0.15">
      <c r="A60" s="371" t="s">
        <v>277</v>
      </c>
      <c r="B60" s="371" t="s">
        <v>278</v>
      </c>
      <c r="C60" s="389" t="s">
        <v>279</v>
      </c>
      <c r="D60" s="370" t="s">
        <v>361</v>
      </c>
    </row>
    <row r="61" spans="1:4" ht="19.899999999999999" customHeight="1" x14ac:dyDescent="0.15">
      <c r="A61" s="371" t="s">
        <v>277</v>
      </c>
      <c r="B61" s="371" t="s">
        <v>280</v>
      </c>
      <c r="C61" s="389" t="s">
        <v>281</v>
      </c>
      <c r="D61" s="370"/>
    </row>
    <row r="62" spans="1:4" ht="19.899999999999999" customHeight="1" x14ac:dyDescent="0.15">
      <c r="A62" s="371" t="s">
        <v>282</v>
      </c>
      <c r="B62" s="371" t="s">
        <v>283</v>
      </c>
      <c r="C62" s="389" t="s">
        <v>284</v>
      </c>
      <c r="D62" s="370" t="s">
        <v>361</v>
      </c>
    </row>
    <row r="63" spans="1:4" ht="19.899999999999999" customHeight="1" x14ac:dyDescent="0.15">
      <c r="A63" s="371" t="s">
        <v>285</v>
      </c>
      <c r="B63" s="371" t="s">
        <v>286</v>
      </c>
      <c r="C63" s="371" t="s">
        <v>287</v>
      </c>
      <c r="D63" s="370"/>
    </row>
    <row r="64" spans="1:4" ht="19.899999999999999" customHeight="1" x14ac:dyDescent="0.15">
      <c r="A64" s="371" t="s">
        <v>285</v>
      </c>
      <c r="B64" s="371" t="s">
        <v>288</v>
      </c>
      <c r="C64" s="371" t="s">
        <v>289</v>
      </c>
      <c r="D64" s="370" t="s">
        <v>361</v>
      </c>
    </row>
    <row r="65" spans="1:4" ht="19.899999999999999" customHeight="1" x14ac:dyDescent="0.15">
      <c r="A65" s="371" t="s">
        <v>285</v>
      </c>
      <c r="B65" s="371" t="s">
        <v>290</v>
      </c>
      <c r="C65" s="371" t="s">
        <v>291</v>
      </c>
      <c r="D65" s="370"/>
    </row>
    <row r="66" spans="1:4" ht="19.899999999999999" customHeight="1" x14ac:dyDescent="0.15">
      <c r="A66" s="371" t="s">
        <v>285</v>
      </c>
      <c r="B66" s="371" t="s">
        <v>292</v>
      </c>
      <c r="C66" s="371" t="s">
        <v>293</v>
      </c>
      <c r="D66" s="370" t="s">
        <v>361</v>
      </c>
    </row>
    <row r="67" spans="1:4" ht="19.899999999999999" customHeight="1" x14ac:dyDescent="0.15">
      <c r="A67" s="371" t="s">
        <v>294</v>
      </c>
      <c r="B67" s="371" t="s">
        <v>295</v>
      </c>
      <c r="C67" s="371" t="s">
        <v>296</v>
      </c>
      <c r="D67" s="370"/>
    </row>
    <row r="68" spans="1:4" ht="19.899999999999999" customHeight="1" x14ac:dyDescent="0.15">
      <c r="A68" s="371" t="s">
        <v>297</v>
      </c>
      <c r="B68" s="371" t="s">
        <v>298</v>
      </c>
      <c r="C68" s="371" t="s">
        <v>299</v>
      </c>
      <c r="D68" s="370"/>
    </row>
    <row r="69" spans="1:4" ht="19.899999999999999" customHeight="1" x14ac:dyDescent="0.15">
      <c r="A69" s="371" t="s">
        <v>297</v>
      </c>
      <c r="B69" s="371" t="s">
        <v>300</v>
      </c>
      <c r="C69" s="371" t="s">
        <v>301</v>
      </c>
      <c r="D69" s="370" t="s">
        <v>361</v>
      </c>
    </row>
    <row r="70" spans="1:4" ht="19.899999999999999" customHeight="1" x14ac:dyDescent="0.15">
      <c r="A70" s="371" t="s">
        <v>297</v>
      </c>
      <c r="B70" s="371" t="s">
        <v>302</v>
      </c>
      <c r="C70" s="371" t="s">
        <v>303</v>
      </c>
      <c r="D70" s="370"/>
    </row>
    <row r="71" spans="1:4" ht="19.899999999999999" customHeight="1" x14ac:dyDescent="0.15">
      <c r="A71" s="371" t="s">
        <v>304</v>
      </c>
      <c r="B71" s="371" t="s">
        <v>305</v>
      </c>
      <c r="C71" s="371" t="s">
        <v>1220</v>
      </c>
      <c r="D71" s="370"/>
    </row>
    <row r="72" spans="1:4" ht="19.899999999999999" customHeight="1" x14ac:dyDescent="0.15">
      <c r="A72" s="371" t="s">
        <v>304</v>
      </c>
      <c r="B72" s="371" t="s">
        <v>306</v>
      </c>
      <c r="C72" s="371" t="s">
        <v>307</v>
      </c>
      <c r="D72" s="370" t="s">
        <v>361</v>
      </c>
    </row>
    <row r="73" spans="1:4" ht="19.899999999999999" customHeight="1" x14ac:dyDescent="0.15">
      <c r="A73" s="371" t="s">
        <v>304</v>
      </c>
      <c r="B73" s="371" t="s">
        <v>308</v>
      </c>
      <c r="C73" s="371" t="s">
        <v>309</v>
      </c>
      <c r="D73" s="370" t="s">
        <v>361</v>
      </c>
    </row>
    <row r="74" spans="1:4" ht="19.899999999999999" customHeight="1" x14ac:dyDescent="0.15">
      <c r="A74" s="371" t="s">
        <v>310</v>
      </c>
      <c r="B74" s="371" t="s">
        <v>311</v>
      </c>
      <c r="C74" s="371" t="s">
        <v>312</v>
      </c>
      <c r="D74" s="370" t="s">
        <v>361</v>
      </c>
    </row>
    <row r="75" spans="1:4" ht="19.899999999999999" customHeight="1" x14ac:dyDescent="0.15">
      <c r="A75" s="371" t="s">
        <v>313</v>
      </c>
      <c r="B75" s="371" t="s">
        <v>314</v>
      </c>
      <c r="C75" s="371" t="s">
        <v>315</v>
      </c>
      <c r="D75" s="370" t="s">
        <v>361</v>
      </c>
    </row>
    <row r="76" spans="1:4" ht="19.899999999999999" customHeight="1" x14ac:dyDescent="0.15">
      <c r="A76" s="371" t="s">
        <v>316</v>
      </c>
      <c r="B76" s="371" t="s">
        <v>317</v>
      </c>
      <c r="C76" s="371" t="s">
        <v>318</v>
      </c>
      <c r="D76" s="370" t="s">
        <v>361</v>
      </c>
    </row>
    <row r="77" spans="1:4" ht="19.899999999999999" customHeight="1" x14ac:dyDescent="0.15">
      <c r="A77" s="371" t="s">
        <v>316</v>
      </c>
      <c r="B77" s="371" t="s">
        <v>319</v>
      </c>
      <c r="C77" s="371" t="s">
        <v>320</v>
      </c>
      <c r="D77" s="370"/>
    </row>
    <row r="78" spans="1:4" ht="19.899999999999999" customHeight="1" x14ac:dyDescent="0.15">
      <c r="A78" s="371" t="s">
        <v>316</v>
      </c>
      <c r="B78" s="371" t="s">
        <v>321</v>
      </c>
      <c r="C78" s="371" t="s">
        <v>322</v>
      </c>
      <c r="D78" s="370" t="s">
        <v>361</v>
      </c>
    </row>
    <row r="79" spans="1:4" ht="19.899999999999999" customHeight="1" x14ac:dyDescent="0.15">
      <c r="A79" s="371" t="s">
        <v>316</v>
      </c>
      <c r="B79" s="371" t="s">
        <v>323</v>
      </c>
      <c r="C79" s="371" t="s">
        <v>324</v>
      </c>
      <c r="D79" s="370"/>
    </row>
    <row r="80" spans="1:4" ht="19.899999999999999" customHeight="1" x14ac:dyDescent="0.15">
      <c r="A80" s="371" t="s">
        <v>325</v>
      </c>
      <c r="B80" s="371" t="s">
        <v>326</v>
      </c>
      <c r="C80" s="371" t="s">
        <v>349</v>
      </c>
      <c r="D80" s="370"/>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5" x14ac:dyDescent="0.15"/>
  <cols>
    <col min="1" max="1" width="5.375" customWidth="1"/>
    <col min="2" max="35" width="2.5" customWidth="1"/>
    <col min="36" max="36" width="8" customWidth="1"/>
  </cols>
  <sheetData>
    <row r="1" spans="1:38" s="71" customFormat="1" ht="35.450000000000003" customHeight="1" x14ac:dyDescent="0.15">
      <c r="A1" s="1526" t="s">
        <v>1255</v>
      </c>
      <c r="B1" s="1527"/>
      <c r="C1" s="1527"/>
      <c r="D1" s="1527"/>
      <c r="E1" s="1527"/>
      <c r="F1" s="1527"/>
      <c r="G1" s="1527"/>
      <c r="H1" s="1527"/>
      <c r="I1" s="1527"/>
      <c r="J1" s="1527"/>
      <c r="K1" s="1527"/>
      <c r="L1" s="1527"/>
      <c r="M1" s="1527"/>
      <c r="N1" s="1527"/>
      <c r="O1" s="1527"/>
      <c r="P1" s="1527"/>
      <c r="Q1" s="1527"/>
      <c r="R1" s="1527"/>
      <c r="S1" s="1527"/>
      <c r="T1" s="1527"/>
      <c r="U1" s="1527"/>
      <c r="V1" s="1527"/>
      <c r="W1" s="1527"/>
      <c r="X1" s="1527"/>
      <c r="Y1" s="1527"/>
      <c r="Z1" s="1527"/>
      <c r="AA1" s="1527"/>
      <c r="AB1" s="1527"/>
      <c r="AC1" s="1527"/>
      <c r="AD1" s="1527"/>
      <c r="AE1" s="1527"/>
      <c r="AF1" s="1527"/>
      <c r="AG1" s="1527"/>
      <c r="AH1" s="1527"/>
      <c r="AI1" s="1527"/>
      <c r="AJ1" s="1528"/>
    </row>
    <row r="2" spans="1:38" ht="31.15" customHeight="1" x14ac:dyDescent="0.15">
      <c r="A2" s="394" t="s">
        <v>1225</v>
      </c>
      <c r="B2" s="395"/>
      <c r="C2" s="1529" t="s">
        <v>1226</v>
      </c>
      <c r="D2" s="1530"/>
      <c r="E2" s="1530"/>
      <c r="F2" s="1530"/>
      <c r="G2" s="1530"/>
      <c r="H2" s="1530"/>
      <c r="I2" s="1530"/>
      <c r="J2" s="1530"/>
      <c r="K2" s="1530"/>
      <c r="L2" s="1530"/>
      <c r="M2" s="1530"/>
      <c r="N2" s="1530"/>
      <c r="O2" s="1530"/>
      <c r="P2" s="1530"/>
      <c r="Q2" s="1530"/>
      <c r="R2" s="1530"/>
      <c r="S2" s="1530"/>
      <c r="T2" s="1530"/>
      <c r="U2" s="1530"/>
      <c r="V2" s="1530"/>
      <c r="W2" s="1530"/>
      <c r="X2" s="1530"/>
      <c r="Y2" s="1530"/>
      <c r="Z2" s="1530"/>
      <c r="AA2" s="1530"/>
      <c r="AB2" s="1530"/>
      <c r="AC2" s="1530"/>
      <c r="AD2" s="1530"/>
      <c r="AE2" s="1530"/>
      <c r="AF2" s="1530"/>
      <c r="AG2" s="1530"/>
      <c r="AH2" s="1530"/>
      <c r="AI2" s="1530"/>
      <c r="AJ2" s="1531"/>
      <c r="AK2" s="391"/>
      <c r="AL2" s="391"/>
    </row>
    <row r="3" spans="1:38" ht="52.9" customHeight="1" x14ac:dyDescent="0.15">
      <c r="A3" s="502" t="s">
        <v>1165</v>
      </c>
      <c r="B3" s="504"/>
      <c r="C3" s="1517" t="s">
        <v>1227</v>
      </c>
      <c r="D3" s="1517"/>
      <c r="E3" s="1517"/>
      <c r="F3" s="1517"/>
      <c r="G3" s="1517"/>
      <c r="H3" s="1517"/>
      <c r="I3" s="1517"/>
      <c r="J3" s="1517"/>
      <c r="K3" s="1517"/>
      <c r="L3" s="1517"/>
      <c r="M3" s="1517"/>
      <c r="N3" s="1517"/>
      <c r="O3" s="1517"/>
      <c r="P3" s="1517"/>
      <c r="Q3" s="1517"/>
      <c r="R3" s="1517"/>
      <c r="S3" s="1517"/>
      <c r="T3" s="1517"/>
      <c r="U3" s="1517"/>
      <c r="V3" s="1517"/>
      <c r="W3" s="1517"/>
      <c r="X3" s="1517"/>
      <c r="Y3" s="1517"/>
      <c r="Z3" s="1517"/>
      <c r="AA3" s="1517"/>
      <c r="AB3" s="1517"/>
      <c r="AC3" s="1517"/>
      <c r="AD3" s="1517"/>
      <c r="AE3" s="1517"/>
      <c r="AF3" s="1517"/>
      <c r="AG3" s="1517"/>
      <c r="AH3" s="1517"/>
      <c r="AI3" s="1517"/>
      <c r="AJ3" s="1518"/>
      <c r="AK3" s="391"/>
      <c r="AL3" s="391"/>
    </row>
    <row r="4" spans="1:38" ht="52.15" customHeight="1" x14ac:dyDescent="0.15">
      <c r="A4" s="502" t="s">
        <v>1228</v>
      </c>
      <c r="B4" s="504"/>
      <c r="C4" s="1517" t="s">
        <v>1229</v>
      </c>
      <c r="D4" s="1517"/>
      <c r="E4" s="1517"/>
      <c r="F4" s="1517"/>
      <c r="G4" s="1517"/>
      <c r="H4" s="1517"/>
      <c r="I4" s="1517"/>
      <c r="J4" s="1517"/>
      <c r="K4" s="1517"/>
      <c r="L4" s="1517"/>
      <c r="M4" s="1517"/>
      <c r="N4" s="1517"/>
      <c r="O4" s="1517"/>
      <c r="P4" s="1517"/>
      <c r="Q4" s="1517"/>
      <c r="R4" s="1517"/>
      <c r="S4" s="1517"/>
      <c r="T4" s="1517"/>
      <c r="U4" s="1517"/>
      <c r="V4" s="1517"/>
      <c r="W4" s="1517"/>
      <c r="X4" s="1517"/>
      <c r="Y4" s="1517"/>
      <c r="Z4" s="1517"/>
      <c r="AA4" s="1517"/>
      <c r="AB4" s="1517"/>
      <c r="AC4" s="1517"/>
      <c r="AD4" s="1517"/>
      <c r="AE4" s="1517"/>
      <c r="AF4" s="1517"/>
      <c r="AG4" s="1517"/>
      <c r="AH4" s="1517"/>
      <c r="AI4" s="1517"/>
      <c r="AJ4" s="1518"/>
      <c r="AK4" s="391"/>
      <c r="AL4" s="391"/>
    </row>
    <row r="5" spans="1:38" ht="25.15" customHeight="1" x14ac:dyDescent="0.15">
      <c r="A5" s="502"/>
      <c r="B5" s="504"/>
      <c r="C5" s="505"/>
      <c r="D5" s="505" t="s">
        <v>1230</v>
      </c>
      <c r="E5" s="505"/>
      <c r="F5" s="1517" t="s">
        <v>1231</v>
      </c>
      <c r="G5" s="1532"/>
      <c r="H5" s="1532"/>
      <c r="I5" s="1532"/>
      <c r="J5" s="1532"/>
      <c r="K5" s="1532"/>
      <c r="L5" s="1532"/>
      <c r="M5" s="1532"/>
      <c r="N5" s="1532"/>
      <c r="O5" s="1532"/>
      <c r="P5" s="1532"/>
      <c r="Q5" s="1532"/>
      <c r="R5" s="1532"/>
      <c r="S5" s="1532"/>
      <c r="T5" s="1532"/>
      <c r="U5" s="1532"/>
      <c r="V5" s="1532"/>
      <c r="W5" s="1532"/>
      <c r="X5" s="1532"/>
      <c r="Y5" s="1532"/>
      <c r="Z5" s="1532"/>
      <c r="AA5" s="1532"/>
      <c r="AB5" s="1532"/>
      <c r="AC5" s="1532"/>
      <c r="AD5" s="1532"/>
      <c r="AE5" s="1532"/>
      <c r="AF5" s="1532"/>
      <c r="AG5" s="1532"/>
      <c r="AH5" s="1532"/>
      <c r="AI5" s="1532"/>
      <c r="AJ5" s="1533"/>
      <c r="AK5" s="391"/>
      <c r="AL5" s="391"/>
    </row>
    <row r="6" spans="1:38" ht="25.15" customHeight="1" x14ac:dyDescent="0.15">
      <c r="A6" s="502"/>
      <c r="B6" s="504"/>
      <c r="C6" s="505"/>
      <c r="D6" s="505" t="s">
        <v>1232</v>
      </c>
      <c r="E6" s="505"/>
      <c r="F6" s="1517" t="s">
        <v>1233</v>
      </c>
      <c r="G6" s="1532"/>
      <c r="H6" s="1532"/>
      <c r="I6" s="1532"/>
      <c r="J6" s="1532"/>
      <c r="K6" s="1532"/>
      <c r="L6" s="1532"/>
      <c r="M6" s="1532"/>
      <c r="N6" s="1532"/>
      <c r="O6" s="1532"/>
      <c r="P6" s="1532"/>
      <c r="Q6" s="1532"/>
      <c r="R6" s="1532"/>
      <c r="S6" s="1532"/>
      <c r="T6" s="1532"/>
      <c r="U6" s="1532"/>
      <c r="V6" s="1532"/>
      <c r="W6" s="1532"/>
      <c r="X6" s="1532"/>
      <c r="Y6" s="1532"/>
      <c r="Z6" s="1532"/>
      <c r="AA6" s="1532"/>
      <c r="AB6" s="1532"/>
      <c r="AC6" s="1532"/>
      <c r="AD6" s="1532"/>
      <c r="AE6" s="1532"/>
      <c r="AF6" s="1532"/>
      <c r="AG6" s="1532"/>
      <c r="AH6" s="1532"/>
      <c r="AI6" s="1532"/>
      <c r="AJ6" s="1533"/>
      <c r="AK6" s="391"/>
      <c r="AL6" s="391"/>
    </row>
    <row r="7" spans="1:38" ht="44.45" customHeight="1" x14ac:dyDescent="0.15">
      <c r="A7" s="502"/>
      <c r="B7" s="504"/>
      <c r="C7" s="505"/>
      <c r="D7" s="505" t="s">
        <v>1234</v>
      </c>
      <c r="E7" s="505"/>
      <c r="F7" s="1517" t="s">
        <v>1235</v>
      </c>
      <c r="G7" s="1517"/>
      <c r="H7" s="1517"/>
      <c r="I7" s="1517"/>
      <c r="J7" s="1517"/>
      <c r="K7" s="1517"/>
      <c r="L7" s="1517"/>
      <c r="M7" s="1517"/>
      <c r="N7" s="1517"/>
      <c r="O7" s="1517"/>
      <c r="P7" s="1517"/>
      <c r="Q7" s="1517"/>
      <c r="R7" s="1517"/>
      <c r="S7" s="1517"/>
      <c r="T7" s="1517"/>
      <c r="U7" s="1517"/>
      <c r="V7" s="1517"/>
      <c r="W7" s="1517"/>
      <c r="X7" s="1517"/>
      <c r="Y7" s="1517"/>
      <c r="Z7" s="1517"/>
      <c r="AA7" s="1517"/>
      <c r="AB7" s="1517"/>
      <c r="AC7" s="1517"/>
      <c r="AD7" s="1517"/>
      <c r="AE7" s="1517"/>
      <c r="AF7" s="1517"/>
      <c r="AG7" s="1517"/>
      <c r="AH7" s="1517"/>
      <c r="AI7" s="1517"/>
      <c r="AJ7" s="1518"/>
      <c r="AK7" s="391"/>
      <c r="AL7" s="391"/>
    </row>
    <row r="8" spans="1:38" ht="25.15" customHeight="1" x14ac:dyDescent="0.15">
      <c r="A8" s="502"/>
      <c r="B8" s="504"/>
      <c r="C8" s="505"/>
      <c r="D8" s="505" t="s">
        <v>1236</v>
      </c>
      <c r="E8" s="505"/>
      <c r="F8" s="1517" t="s">
        <v>1237</v>
      </c>
      <c r="G8" s="1532"/>
      <c r="H8" s="1532"/>
      <c r="I8" s="1532"/>
      <c r="J8" s="1532"/>
      <c r="K8" s="1532"/>
      <c r="L8" s="1532"/>
      <c r="M8" s="1532"/>
      <c r="N8" s="1532"/>
      <c r="O8" s="1532"/>
      <c r="P8" s="1532"/>
      <c r="Q8" s="1532"/>
      <c r="R8" s="1532"/>
      <c r="S8" s="1532"/>
      <c r="T8" s="1532"/>
      <c r="U8" s="1532"/>
      <c r="V8" s="1532"/>
      <c r="W8" s="1532"/>
      <c r="X8" s="1532"/>
      <c r="Y8" s="1532"/>
      <c r="Z8" s="1532"/>
      <c r="AA8" s="1532"/>
      <c r="AB8" s="1532"/>
      <c r="AC8" s="1532"/>
      <c r="AD8" s="1532"/>
      <c r="AE8" s="1532"/>
      <c r="AF8" s="1532"/>
      <c r="AG8" s="1532"/>
      <c r="AH8" s="1532"/>
      <c r="AI8" s="1532"/>
      <c r="AJ8" s="1533"/>
      <c r="AK8" s="391"/>
      <c r="AL8" s="391"/>
    </row>
    <row r="9" spans="1:38" ht="69.599999999999994" customHeight="1" x14ac:dyDescent="0.15">
      <c r="A9" s="502"/>
      <c r="B9" s="504"/>
      <c r="C9" s="505"/>
      <c r="D9" s="1517" t="s">
        <v>1238</v>
      </c>
      <c r="E9" s="505"/>
      <c r="F9" s="1517" t="s">
        <v>1239</v>
      </c>
      <c r="G9" s="1517"/>
      <c r="H9" s="1517"/>
      <c r="I9" s="1517"/>
      <c r="J9" s="1517"/>
      <c r="K9" s="1517"/>
      <c r="L9" s="1517"/>
      <c r="M9" s="1517"/>
      <c r="N9" s="1517"/>
      <c r="O9" s="1517"/>
      <c r="P9" s="1517"/>
      <c r="Q9" s="1517"/>
      <c r="R9" s="1517"/>
      <c r="S9" s="1517"/>
      <c r="T9" s="1517"/>
      <c r="U9" s="1517"/>
      <c r="V9" s="1517"/>
      <c r="W9" s="1517"/>
      <c r="X9" s="1517"/>
      <c r="Y9" s="1517"/>
      <c r="Z9" s="1517"/>
      <c r="AA9" s="1517"/>
      <c r="AB9" s="1517"/>
      <c r="AC9" s="1517"/>
      <c r="AD9" s="1517"/>
      <c r="AE9" s="1517"/>
      <c r="AF9" s="1517"/>
      <c r="AG9" s="1517"/>
      <c r="AH9" s="1517"/>
      <c r="AI9" s="1517"/>
      <c r="AJ9" s="1518"/>
      <c r="AK9" s="391"/>
      <c r="AL9" s="391"/>
    </row>
    <row r="10" spans="1:38" ht="1.9" hidden="1" customHeight="1" x14ac:dyDescent="0.15">
      <c r="A10" s="502"/>
      <c r="B10" s="504"/>
      <c r="C10" s="505"/>
      <c r="D10" s="1517"/>
      <c r="E10" s="505"/>
      <c r="F10" s="1517"/>
      <c r="G10" s="1517"/>
      <c r="H10" s="1517"/>
      <c r="I10" s="1517"/>
      <c r="J10" s="1517"/>
      <c r="K10" s="1517"/>
      <c r="L10" s="1517"/>
      <c r="M10" s="1517"/>
      <c r="N10" s="1517"/>
      <c r="O10" s="1517"/>
      <c r="P10" s="1517"/>
      <c r="Q10" s="1517"/>
      <c r="R10" s="1517"/>
      <c r="S10" s="1517"/>
      <c r="T10" s="1517"/>
      <c r="U10" s="1517"/>
      <c r="V10" s="1517"/>
      <c r="W10" s="1517"/>
      <c r="X10" s="1517"/>
      <c r="Y10" s="1517"/>
      <c r="Z10" s="1517"/>
      <c r="AA10" s="1517"/>
      <c r="AB10" s="1517"/>
      <c r="AC10" s="1517"/>
      <c r="AD10" s="1517"/>
      <c r="AE10" s="1517"/>
      <c r="AF10" s="1517"/>
      <c r="AG10" s="1517"/>
      <c r="AH10" s="1517"/>
      <c r="AI10" s="1517"/>
      <c r="AJ10" s="1518"/>
      <c r="AK10" s="391"/>
      <c r="AL10" s="391"/>
    </row>
    <row r="11" spans="1:38" ht="25.15" customHeight="1" x14ac:dyDescent="0.15">
      <c r="A11" s="502"/>
      <c r="B11" s="504"/>
      <c r="C11" s="505"/>
      <c r="D11" s="505" t="s">
        <v>1240</v>
      </c>
      <c r="E11" s="505"/>
      <c r="F11" s="1517" t="s">
        <v>1241</v>
      </c>
      <c r="G11" s="1517"/>
      <c r="H11" s="1517"/>
      <c r="I11" s="1517"/>
      <c r="J11" s="1517"/>
      <c r="K11" s="1517"/>
      <c r="L11" s="1517"/>
      <c r="M11" s="1517"/>
      <c r="N11" s="1517"/>
      <c r="O11" s="1517"/>
      <c r="P11" s="1517"/>
      <c r="Q11" s="1517"/>
      <c r="R11" s="1517"/>
      <c r="S11" s="1517"/>
      <c r="T11" s="1517"/>
      <c r="U11" s="1517"/>
      <c r="V11" s="1517"/>
      <c r="W11" s="1517"/>
      <c r="X11" s="1517"/>
      <c r="Y11" s="1517"/>
      <c r="Z11" s="1517"/>
      <c r="AA11" s="1517"/>
      <c r="AB11" s="1517"/>
      <c r="AC11" s="1517"/>
      <c r="AD11" s="1517"/>
      <c r="AE11" s="1517"/>
      <c r="AF11" s="1517"/>
      <c r="AG11" s="1517"/>
      <c r="AH11" s="1517"/>
      <c r="AI11" s="1517"/>
      <c r="AJ11" s="1518"/>
      <c r="AK11" s="391"/>
      <c r="AL11" s="391"/>
    </row>
    <row r="12" spans="1:38" ht="30.6" customHeight="1" x14ac:dyDescent="0.15">
      <c r="A12" s="502"/>
      <c r="B12" s="504"/>
      <c r="C12" s="505"/>
      <c r="D12" s="505" t="s">
        <v>1242</v>
      </c>
      <c r="E12" s="505"/>
      <c r="F12" s="1517" t="s">
        <v>1243</v>
      </c>
      <c r="G12" s="1517"/>
      <c r="H12" s="1517"/>
      <c r="I12" s="1517"/>
      <c r="J12" s="1517"/>
      <c r="K12" s="1517"/>
      <c r="L12" s="1517"/>
      <c r="M12" s="1517"/>
      <c r="N12" s="1517"/>
      <c r="O12" s="1517"/>
      <c r="P12" s="1517"/>
      <c r="Q12" s="1517"/>
      <c r="R12" s="1517"/>
      <c r="S12" s="1517"/>
      <c r="T12" s="1517"/>
      <c r="U12" s="1517"/>
      <c r="V12" s="1517"/>
      <c r="W12" s="1517"/>
      <c r="X12" s="1517"/>
      <c r="Y12" s="1517"/>
      <c r="Z12" s="1517"/>
      <c r="AA12" s="1517"/>
      <c r="AB12" s="1517"/>
      <c r="AC12" s="1517"/>
      <c r="AD12" s="1517"/>
      <c r="AE12" s="1517"/>
      <c r="AF12" s="1517"/>
      <c r="AG12" s="1517"/>
      <c r="AH12" s="1517"/>
      <c r="AI12" s="1517"/>
      <c r="AJ12" s="1518"/>
      <c r="AK12" s="391"/>
      <c r="AL12" s="391"/>
    </row>
    <row r="13" spans="1:38" ht="25.15" customHeight="1" x14ac:dyDescent="0.15">
      <c r="A13" s="502"/>
      <c r="B13" s="504"/>
      <c r="C13" s="505"/>
      <c r="D13" s="505" t="s">
        <v>1244</v>
      </c>
      <c r="E13" s="505"/>
      <c r="F13" s="1517" t="s">
        <v>1245</v>
      </c>
      <c r="G13" s="1521"/>
      <c r="H13" s="1521"/>
      <c r="I13" s="1521"/>
      <c r="J13" s="1521"/>
      <c r="K13" s="1521"/>
      <c r="L13" s="1521"/>
      <c r="M13" s="1521"/>
      <c r="N13" s="1521"/>
      <c r="O13" s="1521"/>
      <c r="P13" s="1521"/>
      <c r="Q13" s="1521"/>
      <c r="R13" s="1521"/>
      <c r="S13" s="1521"/>
      <c r="T13" s="1521"/>
      <c r="U13" s="1521"/>
      <c r="V13" s="1521"/>
      <c r="W13" s="1521"/>
      <c r="X13" s="1521"/>
      <c r="Y13" s="1521"/>
      <c r="Z13" s="1521"/>
      <c r="AA13" s="1521"/>
      <c r="AB13" s="1521"/>
      <c r="AC13" s="1521"/>
      <c r="AD13" s="1521"/>
      <c r="AE13" s="1521"/>
      <c r="AF13" s="1521"/>
      <c r="AG13" s="1521"/>
      <c r="AH13" s="1521"/>
      <c r="AI13" s="1521"/>
      <c r="AJ13" s="1522"/>
      <c r="AK13" s="391"/>
      <c r="AL13" s="391"/>
    </row>
    <row r="14" spans="1:38" ht="25.15" customHeight="1" x14ac:dyDescent="0.15">
      <c r="A14" s="502"/>
      <c r="B14" s="504"/>
      <c r="C14" s="505"/>
      <c r="D14" s="505" t="s">
        <v>1246</v>
      </c>
      <c r="E14" s="505"/>
      <c r="F14" s="1523" t="s">
        <v>1247</v>
      </c>
      <c r="G14" s="1521"/>
      <c r="H14" s="1521"/>
      <c r="I14" s="1521"/>
      <c r="J14" s="1521"/>
      <c r="K14" s="1521"/>
      <c r="L14" s="1521"/>
      <c r="M14" s="1521"/>
      <c r="N14" s="1521"/>
      <c r="O14" s="1521"/>
      <c r="P14" s="1521"/>
      <c r="Q14" s="1521"/>
      <c r="R14" s="1521"/>
      <c r="S14" s="1521"/>
      <c r="T14" s="1521"/>
      <c r="U14" s="1521"/>
      <c r="V14" s="1521"/>
      <c r="W14" s="1521"/>
      <c r="X14" s="1521"/>
      <c r="Y14" s="1521"/>
      <c r="Z14" s="1521"/>
      <c r="AA14" s="1521"/>
      <c r="AB14" s="1521"/>
      <c r="AC14" s="1521"/>
      <c r="AD14" s="1521"/>
      <c r="AE14" s="1521"/>
      <c r="AF14" s="1521"/>
      <c r="AG14" s="1521"/>
      <c r="AH14" s="1521"/>
      <c r="AI14" s="1521"/>
      <c r="AJ14" s="1522"/>
      <c r="AK14" s="391"/>
      <c r="AL14" s="391"/>
    </row>
    <row r="15" spans="1:38" ht="30" hidden="1" customHeight="1" x14ac:dyDescent="0.15">
      <c r="A15" s="502"/>
      <c r="B15" s="395"/>
      <c r="C15" s="395"/>
      <c r="D15" s="1524"/>
      <c r="E15" s="1524"/>
      <c r="F15" s="1524"/>
      <c r="G15" s="1524"/>
      <c r="H15" s="1524"/>
      <c r="I15" s="1524"/>
      <c r="J15" s="1524"/>
      <c r="K15" s="1524"/>
      <c r="L15" s="1524"/>
      <c r="M15" s="1524"/>
      <c r="N15" s="1524"/>
      <c r="O15" s="1524"/>
      <c r="P15" s="1524"/>
      <c r="Q15" s="1524"/>
      <c r="R15" s="1524"/>
      <c r="S15" s="1524"/>
      <c r="T15" s="1524"/>
      <c r="U15" s="1524"/>
      <c r="V15" s="1524"/>
      <c r="W15" s="1524"/>
      <c r="X15" s="1524"/>
      <c r="Y15" s="1524"/>
      <c r="Z15" s="1524"/>
      <c r="AA15" s="1524"/>
      <c r="AB15" s="1524"/>
      <c r="AC15" s="1524"/>
      <c r="AD15" s="1524"/>
      <c r="AE15" s="1524"/>
      <c r="AF15" s="1524"/>
      <c r="AG15" s="1524"/>
      <c r="AH15" s="1524"/>
      <c r="AI15" s="1524"/>
      <c r="AJ15" s="1525"/>
      <c r="AK15" s="391"/>
      <c r="AL15" s="391"/>
    </row>
    <row r="16" spans="1:38" ht="30" customHeight="1" x14ac:dyDescent="0.15">
      <c r="A16" s="502" t="s">
        <v>1248</v>
      </c>
      <c r="B16" s="504"/>
      <c r="C16" s="1517" t="s">
        <v>1249</v>
      </c>
      <c r="D16" s="1517"/>
      <c r="E16" s="1517"/>
      <c r="F16" s="1517"/>
      <c r="G16" s="1517"/>
      <c r="H16" s="1517"/>
      <c r="I16" s="1517"/>
      <c r="J16" s="1517"/>
      <c r="K16" s="1517"/>
      <c r="L16" s="1517"/>
      <c r="M16" s="1517"/>
      <c r="N16" s="1517"/>
      <c r="O16" s="1517"/>
      <c r="P16" s="1517"/>
      <c r="Q16" s="1517"/>
      <c r="R16" s="1517"/>
      <c r="S16" s="1517"/>
      <c r="T16" s="1517"/>
      <c r="U16" s="1517"/>
      <c r="V16" s="1517"/>
      <c r="W16" s="1517"/>
      <c r="X16" s="1517"/>
      <c r="Y16" s="1517"/>
      <c r="Z16" s="1517"/>
      <c r="AA16" s="1517"/>
      <c r="AB16" s="1517"/>
      <c r="AC16" s="1517"/>
      <c r="AD16" s="1517"/>
      <c r="AE16" s="1517"/>
      <c r="AF16" s="1517"/>
      <c r="AG16" s="1517"/>
      <c r="AH16" s="1517"/>
      <c r="AI16" s="1517"/>
      <c r="AJ16" s="1518"/>
      <c r="AK16" s="391"/>
      <c r="AL16" s="391"/>
    </row>
    <row r="17" spans="1:38" ht="34.15" customHeight="1" x14ac:dyDescent="0.15">
      <c r="A17" s="502" t="s">
        <v>1250</v>
      </c>
      <c r="B17" s="504"/>
      <c r="C17" s="1517" t="s">
        <v>1257</v>
      </c>
      <c r="D17" s="1517"/>
      <c r="E17" s="1517"/>
      <c r="F17" s="1517"/>
      <c r="G17" s="1517"/>
      <c r="H17" s="1517"/>
      <c r="I17" s="1517"/>
      <c r="J17" s="1517"/>
      <c r="K17" s="1517"/>
      <c r="L17" s="1517"/>
      <c r="M17" s="1517"/>
      <c r="N17" s="1517"/>
      <c r="O17" s="1517"/>
      <c r="P17" s="1517"/>
      <c r="Q17" s="1517"/>
      <c r="R17" s="1517"/>
      <c r="S17" s="1517"/>
      <c r="T17" s="1517"/>
      <c r="U17" s="1517"/>
      <c r="V17" s="1517"/>
      <c r="W17" s="1517"/>
      <c r="X17" s="1517"/>
      <c r="Y17" s="1517"/>
      <c r="Z17" s="1517"/>
      <c r="AA17" s="1517"/>
      <c r="AB17" s="1517"/>
      <c r="AC17" s="1517"/>
      <c r="AD17" s="1517"/>
      <c r="AE17" s="1517"/>
      <c r="AF17" s="1517"/>
      <c r="AG17" s="1517"/>
      <c r="AH17" s="1517"/>
      <c r="AI17" s="1517"/>
      <c r="AJ17" s="1518"/>
      <c r="AK17" s="391"/>
      <c r="AL17" s="391"/>
    </row>
    <row r="18" spans="1:38" ht="55.15" customHeight="1" x14ac:dyDescent="0.15">
      <c r="A18" s="502" t="s">
        <v>1251</v>
      </c>
      <c r="B18" s="504"/>
      <c r="C18" s="1517" t="s">
        <v>1256</v>
      </c>
      <c r="D18" s="1517"/>
      <c r="E18" s="1517"/>
      <c r="F18" s="1517"/>
      <c r="G18" s="1517"/>
      <c r="H18" s="1517"/>
      <c r="I18" s="1517"/>
      <c r="J18" s="1517"/>
      <c r="K18" s="1517"/>
      <c r="L18" s="1517"/>
      <c r="M18" s="1517"/>
      <c r="N18" s="1517"/>
      <c r="O18" s="1517"/>
      <c r="P18" s="1517"/>
      <c r="Q18" s="1517"/>
      <c r="R18" s="1517"/>
      <c r="S18" s="1517"/>
      <c r="T18" s="1517"/>
      <c r="U18" s="1517"/>
      <c r="V18" s="1517"/>
      <c r="W18" s="1517"/>
      <c r="X18" s="1517"/>
      <c r="Y18" s="1517"/>
      <c r="Z18" s="1517"/>
      <c r="AA18" s="1517"/>
      <c r="AB18" s="1517"/>
      <c r="AC18" s="1517"/>
      <c r="AD18" s="1517"/>
      <c r="AE18" s="1517"/>
      <c r="AF18" s="1517"/>
      <c r="AG18" s="1517"/>
      <c r="AH18" s="1517"/>
      <c r="AI18" s="1517"/>
      <c r="AJ18" s="1518"/>
      <c r="AK18" s="391"/>
      <c r="AL18" s="391"/>
    </row>
    <row r="19" spans="1:38" ht="45.6" customHeight="1" thickBot="1" x14ac:dyDescent="0.2">
      <c r="A19" s="503" t="s">
        <v>1252</v>
      </c>
      <c r="B19" s="506"/>
      <c r="C19" s="1519" t="s">
        <v>1253</v>
      </c>
      <c r="D19" s="1519"/>
      <c r="E19" s="1519"/>
      <c r="F19" s="1519"/>
      <c r="G19" s="1519"/>
      <c r="H19" s="1519"/>
      <c r="I19" s="1519"/>
      <c r="J19" s="1519"/>
      <c r="K19" s="1519"/>
      <c r="L19" s="1519"/>
      <c r="M19" s="1519"/>
      <c r="N19" s="1519"/>
      <c r="O19" s="1519"/>
      <c r="P19" s="1519"/>
      <c r="Q19" s="1519"/>
      <c r="R19" s="1519"/>
      <c r="S19" s="1519"/>
      <c r="T19" s="1519"/>
      <c r="U19" s="1519"/>
      <c r="V19" s="1519"/>
      <c r="W19" s="1519"/>
      <c r="X19" s="1519"/>
      <c r="Y19" s="1519"/>
      <c r="Z19" s="1519"/>
      <c r="AA19" s="1519"/>
      <c r="AB19" s="1519"/>
      <c r="AC19" s="1519"/>
      <c r="AD19" s="1519"/>
      <c r="AE19" s="1519"/>
      <c r="AF19" s="1519"/>
      <c r="AG19" s="1519"/>
      <c r="AH19" s="1519"/>
      <c r="AI19" s="1519"/>
      <c r="AJ19" s="1520"/>
      <c r="AK19" s="391"/>
      <c r="AL19" s="391"/>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5" x14ac:dyDescent="0.15"/>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09"/>
  <sheetViews>
    <sheetView view="pageBreakPreview" zoomScaleNormal="100" zoomScaleSheetLayoutView="100" workbookViewId="0">
      <selection activeCell="A7" sqref="A7:L7"/>
    </sheetView>
  </sheetViews>
  <sheetFormatPr defaultRowHeight="13.5" x14ac:dyDescent="0.15"/>
  <cols>
    <col min="1" max="1" width="22" style="341" customWidth="1"/>
    <col min="2" max="2" width="9.125" bestFit="1" customWidth="1"/>
    <col min="3" max="3" width="5.75" style="207" bestFit="1" customWidth="1"/>
    <col min="4" max="4" width="5.75" style="341" bestFit="1" customWidth="1"/>
    <col min="5" max="5" width="6.125" customWidth="1"/>
    <col min="6" max="6" width="5" style="71" customWidth="1"/>
    <col min="9" max="9" width="7" customWidth="1"/>
    <col min="10" max="10" width="3.5" bestFit="1" customWidth="1"/>
    <col min="12" max="12" width="3.5" bestFit="1" customWidth="1"/>
    <col min="18" max="18" width="9.25" customWidth="1"/>
  </cols>
  <sheetData>
    <row r="1" spans="1:15" s="120" customFormat="1" ht="18" customHeight="1" x14ac:dyDescent="0.15">
      <c r="A1" s="365"/>
      <c r="C1" s="119"/>
      <c r="D1" s="365"/>
      <c r="G1" s="368" t="s">
        <v>1163</v>
      </c>
      <c r="H1" s="366"/>
      <c r="I1" s="367"/>
      <c r="J1" s="367" t="s">
        <v>1157</v>
      </c>
      <c r="K1" s="367"/>
      <c r="L1" s="367" t="s">
        <v>1156</v>
      </c>
    </row>
    <row r="2" spans="1:15" s="120" customFormat="1" ht="3.6" customHeight="1" x14ac:dyDescent="0.15">
      <c r="A2" s="365"/>
      <c r="C2" s="119"/>
      <c r="D2" s="365"/>
      <c r="F2" s="892"/>
      <c r="G2" s="893"/>
      <c r="H2" s="893"/>
      <c r="I2" s="893"/>
      <c r="J2" s="893"/>
      <c r="K2" s="893"/>
      <c r="L2" s="893"/>
    </row>
    <row r="3" spans="1:15" s="120" customFormat="1" ht="18.600000000000001" customHeight="1" x14ac:dyDescent="0.15">
      <c r="A3" s="364" t="s">
        <v>1158</v>
      </c>
      <c r="C3" s="119"/>
      <c r="D3" s="365"/>
    </row>
    <row r="4" spans="1:15" s="120" customFormat="1" ht="27" customHeight="1" x14ac:dyDescent="0.15">
      <c r="A4" s="365"/>
      <c r="C4" s="119"/>
      <c r="D4" s="365"/>
      <c r="F4" s="119"/>
      <c r="G4" s="119" t="s">
        <v>1159</v>
      </c>
      <c r="H4" s="883" t="str">
        <f>データ入力シート!F6&amp;""</f>
        <v/>
      </c>
      <c r="I4" s="884"/>
      <c r="J4" s="883" t="str">
        <f>データ入力シート!N6&amp;""</f>
        <v/>
      </c>
      <c r="K4" s="894"/>
      <c r="L4" s="894"/>
    </row>
    <row r="5" spans="1:15" s="120" customFormat="1" ht="43.9" customHeight="1" x14ac:dyDescent="0.15">
      <c r="A5" s="897" t="s">
        <v>1160</v>
      </c>
      <c r="B5" s="898"/>
      <c r="C5" s="898"/>
      <c r="D5" s="898"/>
      <c r="E5" s="898"/>
      <c r="F5" s="898"/>
      <c r="G5" s="898"/>
      <c r="H5" s="898"/>
      <c r="I5" s="898"/>
      <c r="J5" s="898"/>
      <c r="K5" s="898"/>
      <c r="L5" s="898"/>
    </row>
    <row r="6" spans="1:15" s="120" customFormat="1" ht="26.45" customHeight="1" x14ac:dyDescent="0.15">
      <c r="A6" s="885" t="s">
        <v>1414</v>
      </c>
      <c r="B6" s="886"/>
      <c r="C6" s="886"/>
      <c r="D6" s="886"/>
      <c r="E6" s="886"/>
      <c r="F6" s="886"/>
      <c r="G6" s="886"/>
      <c r="H6" s="886"/>
      <c r="I6" s="886"/>
      <c r="J6" s="886"/>
      <c r="K6" s="886"/>
      <c r="L6" s="886"/>
      <c r="O6" s="369"/>
    </row>
    <row r="7" spans="1:15" s="120" customFormat="1" ht="24" customHeight="1" x14ac:dyDescent="0.15">
      <c r="A7" s="889" t="s">
        <v>1415</v>
      </c>
      <c r="B7" s="890"/>
      <c r="C7" s="890"/>
      <c r="D7" s="890"/>
      <c r="E7" s="890"/>
      <c r="F7" s="890"/>
      <c r="G7" s="890"/>
      <c r="H7" s="890"/>
      <c r="I7" s="890"/>
      <c r="J7" s="890"/>
      <c r="K7" s="890"/>
      <c r="L7" s="890"/>
      <c r="O7" s="369"/>
    </row>
    <row r="8" spans="1:15" s="120" customFormat="1" ht="24" customHeight="1" x14ac:dyDescent="0.15">
      <c r="A8" s="887" t="s">
        <v>1416</v>
      </c>
      <c r="B8" s="888"/>
      <c r="C8" s="888"/>
      <c r="D8" s="888"/>
      <c r="E8" s="888"/>
      <c r="F8" s="888"/>
      <c r="G8" s="888"/>
      <c r="H8" s="888"/>
      <c r="I8" s="888"/>
      <c r="J8" s="888"/>
      <c r="K8" s="888"/>
      <c r="L8" s="888"/>
      <c r="O8" s="369"/>
    </row>
    <row r="9" spans="1:15" s="120" customFormat="1" ht="42.6" customHeight="1" x14ac:dyDescent="0.15">
      <c r="A9" s="621" t="s">
        <v>1321</v>
      </c>
      <c r="B9" s="622" t="s">
        <v>1167</v>
      </c>
      <c r="C9" s="623" t="s">
        <v>1162</v>
      </c>
      <c r="D9" s="624" t="s">
        <v>1174</v>
      </c>
      <c r="E9" s="895" t="s">
        <v>1144</v>
      </c>
      <c r="F9" s="896"/>
      <c r="G9" s="896"/>
      <c r="H9" s="896"/>
      <c r="I9" s="896"/>
      <c r="J9" s="896"/>
      <c r="K9" s="896"/>
      <c r="L9" s="896"/>
    </row>
    <row r="10" spans="1:15" s="120" customFormat="1" ht="25.15" customHeight="1" x14ac:dyDescent="0.15">
      <c r="A10" s="434" t="s">
        <v>1319</v>
      </c>
      <c r="B10" s="647" t="s">
        <v>1161</v>
      </c>
      <c r="C10" s="648" t="s">
        <v>1165</v>
      </c>
      <c r="D10" s="376"/>
      <c r="E10" s="881" t="s">
        <v>1385</v>
      </c>
      <c r="F10" s="882"/>
      <c r="G10" s="882"/>
      <c r="H10" s="882"/>
      <c r="I10" s="882"/>
      <c r="J10" s="882"/>
      <c r="K10" s="882"/>
      <c r="L10" s="882"/>
    </row>
    <row r="11" spans="1:15" s="120" customFormat="1" ht="25.15" customHeight="1" x14ac:dyDescent="0.15">
      <c r="A11" s="434" t="s">
        <v>1319</v>
      </c>
      <c r="B11" s="647" t="s">
        <v>1161</v>
      </c>
      <c r="C11" s="648" t="s">
        <v>1165</v>
      </c>
      <c r="D11" s="376"/>
      <c r="E11" s="891" t="s">
        <v>1397</v>
      </c>
      <c r="F11" s="661"/>
      <c r="G11" s="661"/>
      <c r="H11" s="661"/>
      <c r="I11" s="661"/>
      <c r="J11" s="661"/>
      <c r="K11" s="661"/>
      <c r="L11" s="662"/>
    </row>
    <row r="12" spans="1:15" s="120" customFormat="1" ht="25.15" customHeight="1" x14ac:dyDescent="0.15">
      <c r="A12" s="434" t="s">
        <v>1320</v>
      </c>
      <c r="B12" s="647" t="s">
        <v>1161</v>
      </c>
      <c r="C12" s="648" t="s">
        <v>1165</v>
      </c>
      <c r="D12" s="376"/>
      <c r="E12" s="881" t="s">
        <v>1386</v>
      </c>
      <c r="F12" s="882"/>
      <c r="G12" s="882"/>
      <c r="H12" s="882"/>
      <c r="I12" s="882"/>
      <c r="J12" s="882"/>
      <c r="K12" s="882"/>
      <c r="L12" s="882"/>
    </row>
    <row r="13" spans="1:15" s="120" customFormat="1" ht="56.45" customHeight="1" x14ac:dyDescent="0.15">
      <c r="A13" s="434" t="s">
        <v>1338</v>
      </c>
      <c r="B13" s="647" t="s">
        <v>1161</v>
      </c>
      <c r="C13" s="648" t="s">
        <v>1165</v>
      </c>
      <c r="D13" s="376"/>
      <c r="E13" s="881" t="s">
        <v>1387</v>
      </c>
      <c r="F13" s="882"/>
      <c r="G13" s="882"/>
      <c r="H13" s="882"/>
      <c r="I13" s="882"/>
      <c r="J13" s="882"/>
      <c r="K13" s="882"/>
      <c r="L13" s="882"/>
    </row>
    <row r="14" spans="1:15" s="120" customFormat="1" ht="128.44999999999999" customHeight="1" x14ac:dyDescent="0.15">
      <c r="A14" s="637" t="s">
        <v>1404</v>
      </c>
      <c r="B14" s="647" t="s">
        <v>1161</v>
      </c>
      <c r="C14" s="648" t="s">
        <v>1403</v>
      </c>
      <c r="D14" s="376"/>
      <c r="E14" s="891" t="s">
        <v>1417</v>
      </c>
      <c r="F14" s="661"/>
      <c r="G14" s="661"/>
      <c r="H14" s="661"/>
      <c r="I14" s="661"/>
      <c r="J14" s="661"/>
      <c r="K14" s="661"/>
      <c r="L14" s="662"/>
    </row>
    <row r="15" spans="1:15" s="120" customFormat="1" ht="19.899999999999999" customHeight="1" x14ac:dyDescent="0.15">
      <c r="A15" s="434" t="s">
        <v>1284</v>
      </c>
      <c r="B15" s="647" t="s">
        <v>1161</v>
      </c>
      <c r="C15" s="648" t="s">
        <v>1164</v>
      </c>
      <c r="D15" s="648" t="s">
        <v>1175</v>
      </c>
      <c r="E15" s="881" t="s">
        <v>1168</v>
      </c>
      <c r="F15" s="882"/>
      <c r="G15" s="882"/>
      <c r="H15" s="882"/>
      <c r="I15" s="882"/>
      <c r="J15" s="882"/>
      <c r="K15" s="882"/>
      <c r="L15" s="882"/>
    </row>
    <row r="16" spans="1:15" s="120" customFormat="1" ht="19.899999999999999" customHeight="1" x14ac:dyDescent="0.15">
      <c r="A16" s="434" t="s">
        <v>1285</v>
      </c>
      <c r="B16" s="647" t="s">
        <v>1161</v>
      </c>
      <c r="C16" s="648" t="s">
        <v>1166</v>
      </c>
      <c r="D16" s="648" t="s">
        <v>1176</v>
      </c>
      <c r="E16" s="881" t="s">
        <v>1169</v>
      </c>
      <c r="F16" s="882"/>
      <c r="G16" s="882"/>
      <c r="H16" s="882"/>
      <c r="I16" s="882"/>
      <c r="J16" s="882"/>
      <c r="K16" s="882"/>
      <c r="L16" s="882"/>
    </row>
    <row r="17" spans="1:12" s="120" customFormat="1" ht="19.899999999999999" customHeight="1" x14ac:dyDescent="0.15">
      <c r="A17" s="434" t="s">
        <v>1286</v>
      </c>
      <c r="B17" s="647" t="s">
        <v>1161</v>
      </c>
      <c r="C17" s="648" t="s">
        <v>1166</v>
      </c>
      <c r="D17" s="648" t="s">
        <v>1176</v>
      </c>
      <c r="E17" s="881" t="s">
        <v>1323</v>
      </c>
      <c r="F17" s="882"/>
      <c r="G17" s="882"/>
      <c r="H17" s="882"/>
      <c r="I17" s="882"/>
      <c r="J17" s="882"/>
      <c r="K17" s="882"/>
      <c r="L17" s="882"/>
    </row>
    <row r="18" spans="1:12" s="120" customFormat="1" ht="19.899999999999999" customHeight="1" x14ac:dyDescent="0.15">
      <c r="A18" s="434" t="s">
        <v>1287</v>
      </c>
      <c r="B18" s="647" t="s">
        <v>1161</v>
      </c>
      <c r="C18" s="648" t="s">
        <v>1166</v>
      </c>
      <c r="D18" s="648" t="s">
        <v>1176</v>
      </c>
      <c r="E18" s="881" t="s">
        <v>1170</v>
      </c>
      <c r="F18" s="882"/>
      <c r="G18" s="882"/>
      <c r="H18" s="882"/>
      <c r="I18" s="882"/>
      <c r="J18" s="882"/>
      <c r="K18" s="882"/>
      <c r="L18" s="882"/>
    </row>
    <row r="19" spans="1:12" s="120" customFormat="1" ht="19.899999999999999" customHeight="1" x14ac:dyDescent="0.15">
      <c r="A19" s="434" t="s">
        <v>1288</v>
      </c>
      <c r="B19" s="647" t="s">
        <v>1161</v>
      </c>
      <c r="C19" s="648" t="s">
        <v>1352</v>
      </c>
      <c r="D19" s="376"/>
      <c r="E19" s="881" t="s">
        <v>1345</v>
      </c>
      <c r="F19" s="882"/>
      <c r="G19" s="882"/>
      <c r="H19" s="882"/>
      <c r="I19" s="882"/>
      <c r="J19" s="882"/>
      <c r="K19" s="882"/>
      <c r="L19" s="882"/>
    </row>
    <row r="20" spans="1:12" s="120" customFormat="1" ht="19.899999999999999" customHeight="1" x14ac:dyDescent="0.15">
      <c r="A20" s="434" t="s">
        <v>1289</v>
      </c>
      <c r="B20" s="647" t="s">
        <v>1161</v>
      </c>
      <c r="C20" s="648" t="s">
        <v>1164</v>
      </c>
      <c r="D20" s="648" t="s">
        <v>1175</v>
      </c>
      <c r="E20" s="881" t="s">
        <v>1171</v>
      </c>
      <c r="F20" s="882"/>
      <c r="G20" s="882"/>
      <c r="H20" s="882"/>
      <c r="I20" s="882"/>
      <c r="J20" s="882"/>
      <c r="K20" s="882"/>
      <c r="L20" s="882"/>
    </row>
    <row r="21" spans="1:12" s="120" customFormat="1" ht="19.899999999999999" customHeight="1" x14ac:dyDescent="0.15">
      <c r="A21" s="434" t="s">
        <v>1290</v>
      </c>
      <c r="B21" s="647" t="s">
        <v>1161</v>
      </c>
      <c r="C21" s="648" t="s">
        <v>1164</v>
      </c>
      <c r="D21" s="376"/>
      <c r="E21" s="881" t="s">
        <v>1324</v>
      </c>
      <c r="F21" s="882"/>
      <c r="G21" s="882"/>
      <c r="H21" s="882"/>
      <c r="I21" s="882"/>
      <c r="J21" s="882"/>
      <c r="K21" s="882"/>
      <c r="L21" s="882"/>
    </row>
    <row r="22" spans="1:12" s="120" customFormat="1" ht="53.45" customHeight="1" x14ac:dyDescent="0.15">
      <c r="A22" s="435" t="s">
        <v>1382</v>
      </c>
      <c r="B22" s="647" t="s">
        <v>1161</v>
      </c>
      <c r="C22" s="648" t="s">
        <v>1166</v>
      </c>
      <c r="D22" s="648" t="s">
        <v>1166</v>
      </c>
      <c r="E22" s="881" t="s">
        <v>1388</v>
      </c>
      <c r="F22" s="882"/>
      <c r="G22" s="882"/>
      <c r="H22" s="882"/>
      <c r="I22" s="882"/>
      <c r="J22" s="882"/>
      <c r="K22" s="882"/>
      <c r="L22" s="882"/>
    </row>
    <row r="23" spans="1:12" s="120" customFormat="1" ht="19.899999999999999" customHeight="1" x14ac:dyDescent="0.15">
      <c r="A23" s="435" t="s">
        <v>1383</v>
      </c>
      <c r="B23" s="647" t="s">
        <v>1161</v>
      </c>
      <c r="C23" s="648" t="s">
        <v>1165</v>
      </c>
      <c r="D23" s="648" t="s">
        <v>1176</v>
      </c>
      <c r="E23" s="877" t="s">
        <v>1173</v>
      </c>
      <c r="F23" s="878"/>
      <c r="G23" s="878"/>
      <c r="H23" s="878"/>
      <c r="I23" s="878"/>
      <c r="J23" s="878"/>
      <c r="K23" s="878"/>
      <c r="L23" s="878"/>
    </row>
    <row r="24" spans="1:12" s="120" customFormat="1" ht="19.899999999999999" customHeight="1" x14ac:dyDescent="0.15">
      <c r="A24" s="435" t="s">
        <v>1408</v>
      </c>
      <c r="B24" s="647" t="s">
        <v>1161</v>
      </c>
      <c r="C24" s="648" t="s">
        <v>1164</v>
      </c>
      <c r="D24" s="376"/>
      <c r="E24" s="877" t="s">
        <v>1172</v>
      </c>
      <c r="F24" s="878"/>
      <c r="G24" s="878"/>
      <c r="H24" s="878"/>
      <c r="I24" s="878"/>
      <c r="J24" s="878"/>
      <c r="K24" s="878"/>
      <c r="L24" s="878"/>
    </row>
    <row r="25" spans="1:12" s="120" customFormat="1" ht="19.899999999999999" customHeight="1" x14ac:dyDescent="0.15">
      <c r="A25" s="879" t="s">
        <v>1384</v>
      </c>
      <c r="B25" s="647" t="s">
        <v>1161</v>
      </c>
      <c r="C25" s="648" t="s">
        <v>1165</v>
      </c>
      <c r="D25" s="648" t="s">
        <v>1176</v>
      </c>
      <c r="E25" s="877" t="s">
        <v>1291</v>
      </c>
      <c r="F25" s="878"/>
      <c r="G25" s="878"/>
      <c r="H25" s="878"/>
      <c r="I25" s="878"/>
      <c r="J25" s="878"/>
      <c r="K25" s="878"/>
      <c r="L25" s="878"/>
    </row>
    <row r="26" spans="1:12" s="120" customFormat="1" ht="19.899999999999999" customHeight="1" x14ac:dyDescent="0.15">
      <c r="A26" s="880"/>
      <c r="B26" s="647" t="s">
        <v>1161</v>
      </c>
      <c r="C26" s="648" t="s">
        <v>1165</v>
      </c>
      <c r="D26" s="648" t="s">
        <v>1166</v>
      </c>
      <c r="E26" s="877" t="s">
        <v>1292</v>
      </c>
      <c r="F26" s="878"/>
      <c r="G26" s="878"/>
      <c r="H26" s="878"/>
      <c r="I26" s="878"/>
      <c r="J26" s="878"/>
      <c r="K26" s="878"/>
      <c r="L26" s="878"/>
    </row>
    <row r="27" spans="1:12" s="120" customFormat="1" ht="58.9" customHeight="1" x14ac:dyDescent="0.15">
      <c r="A27" s="620" t="s">
        <v>1393</v>
      </c>
      <c r="B27" s="647" t="s">
        <v>1161</v>
      </c>
      <c r="C27" s="648" t="s">
        <v>1164</v>
      </c>
      <c r="D27" s="376"/>
      <c r="E27" s="877" t="s">
        <v>1392</v>
      </c>
      <c r="F27" s="878"/>
      <c r="G27" s="878"/>
      <c r="H27" s="878"/>
      <c r="I27" s="878"/>
      <c r="J27" s="878"/>
      <c r="K27" s="878"/>
      <c r="L27" s="878"/>
    </row>
    <row r="28" spans="1:12" s="120" customFormat="1" ht="19.899999999999999" customHeight="1" x14ac:dyDescent="0.15">
      <c r="A28" s="365"/>
      <c r="C28" s="119"/>
      <c r="D28" s="365"/>
    </row>
    <row r="29" spans="1:12" s="120" customFormat="1" ht="19.899999999999999" customHeight="1" x14ac:dyDescent="0.15">
      <c r="A29" s="365"/>
      <c r="C29" s="119"/>
      <c r="D29" s="365"/>
    </row>
    <row r="30" spans="1:12" s="120" customFormat="1" ht="19.899999999999999" customHeight="1" x14ac:dyDescent="0.15">
      <c r="A30" s="365"/>
      <c r="C30" s="119"/>
      <c r="D30" s="365"/>
    </row>
    <row r="31" spans="1:12" s="120" customFormat="1" ht="19.899999999999999" customHeight="1" x14ac:dyDescent="0.15">
      <c r="A31" s="365"/>
      <c r="C31" s="119"/>
      <c r="D31" s="365"/>
    </row>
    <row r="32" spans="1:12" s="120" customFormat="1" ht="19.899999999999999" customHeight="1" x14ac:dyDescent="0.15">
      <c r="A32" s="365"/>
      <c r="C32" s="119"/>
      <c r="D32" s="365"/>
    </row>
    <row r="33" spans="1:4" s="120" customFormat="1" ht="19.899999999999999" customHeight="1" x14ac:dyDescent="0.15">
      <c r="A33" s="365"/>
      <c r="C33" s="119"/>
      <c r="D33" s="365"/>
    </row>
    <row r="34" spans="1:4" s="120" customFormat="1" ht="19.899999999999999" customHeight="1" x14ac:dyDescent="0.15">
      <c r="A34" s="365"/>
      <c r="C34" s="119"/>
      <c r="D34" s="365"/>
    </row>
    <row r="35" spans="1:4" s="120" customFormat="1" ht="19.899999999999999" customHeight="1" x14ac:dyDescent="0.15">
      <c r="A35" s="365"/>
      <c r="C35" s="119"/>
      <c r="D35" s="365"/>
    </row>
    <row r="36" spans="1:4" s="120" customFormat="1" ht="19.899999999999999" customHeight="1" x14ac:dyDescent="0.15">
      <c r="A36" s="365"/>
      <c r="C36" s="119"/>
      <c r="D36" s="365"/>
    </row>
    <row r="37" spans="1:4" s="120" customFormat="1" ht="19.899999999999999" customHeight="1" x14ac:dyDescent="0.15">
      <c r="A37" s="365"/>
      <c r="C37" s="119"/>
      <c r="D37" s="365"/>
    </row>
    <row r="38" spans="1:4" s="120" customFormat="1" ht="19.899999999999999" customHeight="1" x14ac:dyDescent="0.15">
      <c r="A38" s="365"/>
      <c r="C38" s="119"/>
      <c r="D38" s="365"/>
    </row>
    <row r="39" spans="1:4" s="120" customFormat="1" ht="19.899999999999999" customHeight="1" x14ac:dyDescent="0.15">
      <c r="A39" s="365"/>
      <c r="C39" s="119"/>
      <c r="D39" s="365"/>
    </row>
    <row r="40" spans="1:4" s="120" customFormat="1" ht="19.899999999999999" customHeight="1" x14ac:dyDescent="0.15">
      <c r="A40" s="365"/>
      <c r="C40" s="119"/>
      <c r="D40" s="365"/>
    </row>
    <row r="41" spans="1:4" s="120" customFormat="1" ht="19.899999999999999" customHeight="1" x14ac:dyDescent="0.15">
      <c r="A41" s="365"/>
      <c r="C41" s="119"/>
      <c r="D41" s="365"/>
    </row>
    <row r="42" spans="1:4" s="120" customFormat="1" ht="19.899999999999999" customHeight="1" x14ac:dyDescent="0.15">
      <c r="A42" s="365"/>
      <c r="C42" s="119"/>
      <c r="D42" s="365"/>
    </row>
    <row r="43" spans="1:4" s="120" customFormat="1" ht="19.899999999999999" customHeight="1" x14ac:dyDescent="0.15">
      <c r="A43" s="365"/>
      <c r="C43" s="119"/>
      <c r="D43" s="365"/>
    </row>
    <row r="44" spans="1:4" s="120" customFormat="1" ht="19.899999999999999" customHeight="1" x14ac:dyDescent="0.15">
      <c r="A44" s="365"/>
      <c r="C44" s="119"/>
      <c r="D44" s="365"/>
    </row>
    <row r="45" spans="1:4" s="120" customFormat="1" ht="19.899999999999999" customHeight="1" x14ac:dyDescent="0.15">
      <c r="A45" s="365"/>
      <c r="C45" s="119"/>
      <c r="D45" s="365"/>
    </row>
    <row r="46" spans="1:4" s="120" customFormat="1" ht="19.899999999999999" customHeight="1" x14ac:dyDescent="0.15">
      <c r="A46" s="365"/>
      <c r="C46" s="119"/>
      <c r="D46" s="365"/>
    </row>
    <row r="47" spans="1:4" s="120" customFormat="1" ht="19.899999999999999" customHeight="1" x14ac:dyDescent="0.15">
      <c r="A47" s="365"/>
      <c r="C47" s="119"/>
      <c r="D47" s="365"/>
    </row>
    <row r="48" spans="1:4" s="120" customFormat="1" ht="19.899999999999999" customHeight="1" x14ac:dyDescent="0.15">
      <c r="A48" s="365"/>
      <c r="C48" s="119"/>
      <c r="D48" s="365"/>
    </row>
    <row r="49" spans="1:4" s="120" customFormat="1" ht="19.899999999999999" customHeight="1" x14ac:dyDescent="0.15">
      <c r="A49" s="365"/>
      <c r="C49" s="119"/>
      <c r="D49" s="365"/>
    </row>
    <row r="50" spans="1:4" s="120" customFormat="1" ht="19.899999999999999" customHeight="1" x14ac:dyDescent="0.15">
      <c r="A50" s="365"/>
      <c r="C50" s="119"/>
      <c r="D50" s="365"/>
    </row>
    <row r="51" spans="1:4" s="120" customFormat="1" ht="19.899999999999999" customHeight="1" x14ac:dyDescent="0.15">
      <c r="A51" s="365"/>
      <c r="C51" s="119"/>
      <c r="D51" s="365"/>
    </row>
    <row r="52" spans="1:4" s="120" customFormat="1" ht="19.899999999999999" customHeight="1" x14ac:dyDescent="0.15">
      <c r="A52" s="365"/>
      <c r="C52" s="119"/>
      <c r="D52" s="365"/>
    </row>
    <row r="53" spans="1:4" s="120" customFormat="1" ht="19.899999999999999" customHeight="1" x14ac:dyDescent="0.15">
      <c r="A53" s="365"/>
      <c r="C53" s="119"/>
      <c r="D53" s="365"/>
    </row>
    <row r="54" spans="1:4" s="120" customFormat="1" ht="19.899999999999999" customHeight="1" x14ac:dyDescent="0.15">
      <c r="A54" s="365"/>
      <c r="C54" s="119"/>
      <c r="D54" s="365"/>
    </row>
    <row r="55" spans="1:4" s="120" customFormat="1" ht="19.899999999999999" customHeight="1" x14ac:dyDescent="0.15">
      <c r="A55" s="365"/>
      <c r="C55" s="119"/>
      <c r="D55" s="365"/>
    </row>
    <row r="56" spans="1:4" s="120" customFormat="1" ht="19.899999999999999" customHeight="1" x14ac:dyDescent="0.15">
      <c r="A56" s="365"/>
      <c r="C56" s="119"/>
      <c r="D56" s="365"/>
    </row>
    <row r="57" spans="1:4" s="120" customFormat="1" ht="19.899999999999999" customHeight="1" x14ac:dyDescent="0.15">
      <c r="A57" s="365"/>
      <c r="C57" s="119"/>
      <c r="D57" s="365"/>
    </row>
    <row r="58" spans="1:4" s="120" customFormat="1" ht="19.899999999999999" customHeight="1" x14ac:dyDescent="0.15">
      <c r="A58" s="365"/>
      <c r="C58" s="119"/>
      <c r="D58" s="365"/>
    </row>
    <row r="59" spans="1:4" s="120" customFormat="1" ht="19.899999999999999" customHeight="1" x14ac:dyDescent="0.15">
      <c r="A59" s="365"/>
      <c r="C59" s="119"/>
      <c r="D59" s="365"/>
    </row>
    <row r="60" spans="1:4" s="120" customFormat="1" ht="19.899999999999999" customHeight="1" x14ac:dyDescent="0.15">
      <c r="A60" s="365"/>
      <c r="C60" s="119"/>
      <c r="D60" s="365"/>
    </row>
    <row r="61" spans="1:4" s="120" customFormat="1" ht="19.899999999999999" customHeight="1" x14ac:dyDescent="0.15">
      <c r="A61" s="365"/>
      <c r="C61" s="119"/>
      <c r="D61" s="365"/>
    </row>
    <row r="62" spans="1:4" s="120" customFormat="1" ht="19.899999999999999" customHeight="1" x14ac:dyDescent="0.15">
      <c r="A62" s="365"/>
      <c r="C62" s="119"/>
      <c r="D62" s="365"/>
    </row>
    <row r="63" spans="1:4" s="120" customFormat="1" ht="19.899999999999999" customHeight="1" x14ac:dyDescent="0.15">
      <c r="A63" s="365"/>
      <c r="C63" s="119"/>
      <c r="D63" s="365"/>
    </row>
    <row r="64" spans="1:4" s="120" customFormat="1" ht="19.899999999999999" customHeight="1" x14ac:dyDescent="0.15">
      <c r="A64" s="365"/>
      <c r="C64" s="119"/>
      <c r="D64" s="365"/>
    </row>
    <row r="65" spans="1:4" s="120" customFormat="1" ht="19.899999999999999" customHeight="1" x14ac:dyDescent="0.15">
      <c r="A65" s="365"/>
      <c r="C65" s="119"/>
      <c r="D65" s="365"/>
    </row>
    <row r="66" spans="1:4" s="120" customFormat="1" ht="19.899999999999999" customHeight="1" x14ac:dyDescent="0.15">
      <c r="A66" s="365"/>
      <c r="C66" s="119"/>
      <c r="D66" s="365"/>
    </row>
    <row r="67" spans="1:4" s="120" customFormat="1" ht="19.899999999999999" customHeight="1" x14ac:dyDescent="0.15">
      <c r="A67" s="365"/>
      <c r="C67" s="119"/>
      <c r="D67" s="365"/>
    </row>
    <row r="68" spans="1:4" s="120" customFormat="1" ht="19.899999999999999" customHeight="1" x14ac:dyDescent="0.15">
      <c r="A68" s="365"/>
      <c r="C68" s="119"/>
      <c r="D68" s="365"/>
    </row>
    <row r="69" spans="1:4" s="120" customFormat="1" ht="19.899999999999999" customHeight="1" x14ac:dyDescent="0.15">
      <c r="A69" s="365"/>
      <c r="C69" s="119"/>
      <c r="D69" s="365"/>
    </row>
    <row r="70" spans="1:4" s="120" customFormat="1" ht="19.899999999999999" customHeight="1" x14ac:dyDescent="0.15">
      <c r="A70" s="365"/>
      <c r="C70" s="119"/>
      <c r="D70" s="365"/>
    </row>
    <row r="71" spans="1:4" s="120" customFormat="1" ht="19.899999999999999" customHeight="1" x14ac:dyDescent="0.15">
      <c r="A71" s="365"/>
      <c r="C71" s="119"/>
      <c r="D71" s="365"/>
    </row>
    <row r="72" spans="1:4" s="120" customFormat="1" ht="19.899999999999999" customHeight="1" x14ac:dyDescent="0.15">
      <c r="A72" s="365"/>
      <c r="C72" s="119"/>
      <c r="D72" s="365"/>
    </row>
    <row r="73" spans="1:4" s="120" customFormat="1" ht="19.899999999999999" customHeight="1" x14ac:dyDescent="0.15">
      <c r="A73" s="365"/>
      <c r="C73" s="119"/>
      <c r="D73" s="365"/>
    </row>
    <row r="74" spans="1:4" s="120" customFormat="1" ht="19.899999999999999" customHeight="1" x14ac:dyDescent="0.15">
      <c r="A74" s="365"/>
      <c r="C74" s="119"/>
      <c r="D74" s="365"/>
    </row>
    <row r="75" spans="1:4" s="120" customFormat="1" ht="19.899999999999999" customHeight="1" x14ac:dyDescent="0.15">
      <c r="A75" s="365"/>
      <c r="C75" s="119"/>
      <c r="D75" s="365"/>
    </row>
    <row r="76" spans="1:4" s="120" customFormat="1" ht="19.899999999999999" customHeight="1" x14ac:dyDescent="0.15">
      <c r="A76" s="365"/>
      <c r="C76" s="119"/>
      <c r="D76" s="365"/>
    </row>
    <row r="77" spans="1:4" s="120" customFormat="1" ht="19.899999999999999" customHeight="1" x14ac:dyDescent="0.15">
      <c r="A77" s="365"/>
      <c r="C77" s="119"/>
      <c r="D77" s="365"/>
    </row>
    <row r="78" spans="1:4" s="120" customFormat="1" ht="19.899999999999999" customHeight="1" x14ac:dyDescent="0.15">
      <c r="A78" s="365"/>
      <c r="C78" s="119"/>
      <c r="D78" s="365"/>
    </row>
    <row r="79" spans="1:4" s="120" customFormat="1" ht="19.899999999999999" customHeight="1" x14ac:dyDescent="0.15">
      <c r="A79" s="365"/>
      <c r="C79" s="119"/>
      <c r="D79" s="365"/>
    </row>
    <row r="80" spans="1:4" s="120" customFormat="1" ht="19.899999999999999" customHeight="1" x14ac:dyDescent="0.15">
      <c r="A80" s="365"/>
      <c r="C80" s="119"/>
      <c r="D80" s="365"/>
    </row>
    <row r="81" spans="1:4" s="120" customFormat="1" ht="19.899999999999999" customHeight="1" x14ac:dyDescent="0.15">
      <c r="A81" s="365"/>
      <c r="C81" s="119"/>
      <c r="D81" s="365"/>
    </row>
    <row r="82" spans="1:4" s="120" customFormat="1" ht="19.899999999999999" customHeight="1" x14ac:dyDescent="0.15">
      <c r="A82" s="365"/>
      <c r="C82" s="119"/>
      <c r="D82" s="365"/>
    </row>
    <row r="83" spans="1:4" s="120" customFormat="1" ht="19.899999999999999" customHeight="1" x14ac:dyDescent="0.15">
      <c r="A83" s="365"/>
      <c r="C83" s="119"/>
      <c r="D83" s="365"/>
    </row>
    <row r="84" spans="1:4" s="120" customFormat="1" ht="19.899999999999999" customHeight="1" x14ac:dyDescent="0.15">
      <c r="A84" s="365"/>
      <c r="C84" s="119"/>
      <c r="D84" s="365"/>
    </row>
    <row r="85" spans="1:4" s="120" customFormat="1" ht="19.899999999999999" customHeight="1" x14ac:dyDescent="0.15">
      <c r="A85" s="365"/>
      <c r="C85" s="119"/>
      <c r="D85" s="365"/>
    </row>
    <row r="86" spans="1:4" s="120" customFormat="1" ht="19.899999999999999" customHeight="1" x14ac:dyDescent="0.15">
      <c r="A86" s="365"/>
      <c r="C86" s="119"/>
      <c r="D86" s="365"/>
    </row>
    <row r="87" spans="1:4" s="120" customFormat="1" ht="19.899999999999999" customHeight="1" x14ac:dyDescent="0.15">
      <c r="A87" s="365"/>
      <c r="C87" s="119"/>
      <c r="D87" s="365"/>
    </row>
    <row r="88" spans="1:4" s="120" customFormat="1" ht="19.899999999999999" customHeight="1" x14ac:dyDescent="0.15">
      <c r="A88" s="365"/>
      <c r="C88" s="119"/>
      <c r="D88" s="365"/>
    </row>
    <row r="89" spans="1:4" s="120" customFormat="1" ht="19.899999999999999" customHeight="1" x14ac:dyDescent="0.15">
      <c r="A89" s="365"/>
      <c r="C89" s="119"/>
      <c r="D89" s="365"/>
    </row>
    <row r="90" spans="1:4" s="120" customFormat="1" ht="19.899999999999999" customHeight="1" x14ac:dyDescent="0.15">
      <c r="A90" s="365"/>
      <c r="C90" s="119"/>
      <c r="D90" s="365"/>
    </row>
    <row r="91" spans="1:4" s="120" customFormat="1" ht="19.899999999999999" customHeight="1" x14ac:dyDescent="0.15">
      <c r="A91" s="365"/>
      <c r="C91" s="119"/>
      <c r="D91" s="365"/>
    </row>
    <row r="92" spans="1:4" s="120" customFormat="1" ht="19.899999999999999" customHeight="1" x14ac:dyDescent="0.15">
      <c r="A92" s="365"/>
      <c r="C92" s="119"/>
      <c r="D92" s="365"/>
    </row>
    <row r="93" spans="1:4" s="120" customFormat="1" ht="19.899999999999999" customHeight="1" x14ac:dyDescent="0.15">
      <c r="A93" s="365"/>
      <c r="C93" s="119"/>
      <c r="D93" s="365"/>
    </row>
    <row r="94" spans="1:4" s="120" customFormat="1" ht="19.899999999999999" customHeight="1" x14ac:dyDescent="0.15">
      <c r="A94" s="365"/>
      <c r="C94" s="119"/>
      <c r="D94" s="365"/>
    </row>
    <row r="95" spans="1:4" s="120" customFormat="1" ht="19.899999999999999" customHeight="1" x14ac:dyDescent="0.15">
      <c r="A95" s="365"/>
      <c r="C95" s="119"/>
      <c r="D95" s="365"/>
    </row>
    <row r="96" spans="1:4" s="120" customFormat="1" ht="19.899999999999999" customHeight="1" x14ac:dyDescent="0.15">
      <c r="A96" s="365"/>
      <c r="C96" s="119"/>
      <c r="D96" s="365"/>
    </row>
    <row r="97" spans="1:4" s="120" customFormat="1" ht="19.899999999999999" customHeight="1" x14ac:dyDescent="0.15">
      <c r="A97" s="365"/>
      <c r="C97" s="119"/>
      <c r="D97" s="365"/>
    </row>
    <row r="98" spans="1:4" s="120" customFormat="1" ht="19.899999999999999" customHeight="1" x14ac:dyDescent="0.15">
      <c r="A98" s="365"/>
      <c r="C98" s="119"/>
      <c r="D98" s="365"/>
    </row>
    <row r="99" spans="1:4" s="120" customFormat="1" ht="19.899999999999999" customHeight="1" x14ac:dyDescent="0.15">
      <c r="A99" s="365"/>
      <c r="C99" s="119"/>
      <c r="D99" s="365"/>
    </row>
    <row r="100" spans="1:4" s="120" customFormat="1" ht="19.899999999999999" customHeight="1" x14ac:dyDescent="0.15">
      <c r="A100" s="365"/>
      <c r="C100" s="119"/>
      <c r="D100" s="365"/>
    </row>
    <row r="101" spans="1:4" s="120" customFormat="1" ht="19.899999999999999" customHeight="1" x14ac:dyDescent="0.15">
      <c r="A101" s="365"/>
      <c r="C101" s="119"/>
      <c r="D101" s="365"/>
    </row>
    <row r="102" spans="1:4" s="120" customFormat="1" ht="19.899999999999999" customHeight="1" x14ac:dyDescent="0.15">
      <c r="A102" s="365"/>
      <c r="C102" s="119"/>
      <c r="D102" s="365"/>
    </row>
    <row r="103" spans="1:4" s="120" customFormat="1" ht="19.899999999999999" customHeight="1" x14ac:dyDescent="0.15">
      <c r="A103" s="365"/>
      <c r="C103" s="119"/>
      <c r="D103" s="365"/>
    </row>
    <row r="104" spans="1:4" s="120" customFormat="1" ht="19.899999999999999" customHeight="1" x14ac:dyDescent="0.15">
      <c r="A104" s="365"/>
      <c r="C104" s="119"/>
      <c r="D104" s="365"/>
    </row>
    <row r="105" spans="1:4" s="120" customFormat="1" ht="19.899999999999999" customHeight="1" x14ac:dyDescent="0.15">
      <c r="A105" s="365"/>
      <c r="C105" s="119"/>
      <c r="D105" s="365"/>
    </row>
    <row r="106" spans="1:4" s="120" customFormat="1" ht="19.899999999999999" customHeight="1" x14ac:dyDescent="0.15">
      <c r="A106" s="365"/>
      <c r="C106" s="119"/>
      <c r="D106" s="365"/>
    </row>
    <row r="107" spans="1:4" s="120" customFormat="1" ht="19.899999999999999" customHeight="1" x14ac:dyDescent="0.15">
      <c r="A107" s="365"/>
      <c r="C107" s="119"/>
      <c r="D107" s="365"/>
    </row>
    <row r="108" spans="1:4" s="120" customFormat="1" ht="19.899999999999999" customHeight="1" x14ac:dyDescent="0.15">
      <c r="A108" s="365"/>
      <c r="C108" s="119"/>
      <c r="D108" s="365"/>
    </row>
    <row r="109" spans="1:4" s="120" customFormat="1" ht="19.899999999999999" customHeight="1" x14ac:dyDescent="0.15">
      <c r="A109" s="365"/>
      <c r="C109" s="119"/>
      <c r="D109" s="365"/>
    </row>
    <row r="110" spans="1:4" s="120" customFormat="1" ht="19.899999999999999" customHeight="1" x14ac:dyDescent="0.15">
      <c r="A110" s="365"/>
      <c r="C110" s="119"/>
      <c r="D110" s="365"/>
    </row>
    <row r="111" spans="1:4" s="120" customFormat="1" ht="19.899999999999999" customHeight="1" x14ac:dyDescent="0.15">
      <c r="A111" s="365"/>
      <c r="C111" s="119"/>
      <c r="D111" s="365"/>
    </row>
    <row r="112" spans="1:4" s="120" customFormat="1" ht="19.899999999999999" customHeight="1" x14ac:dyDescent="0.15">
      <c r="A112" s="365"/>
      <c r="C112" s="119"/>
      <c r="D112" s="365"/>
    </row>
    <row r="113" spans="1:4" s="120" customFormat="1" ht="19.899999999999999" customHeight="1" x14ac:dyDescent="0.15">
      <c r="A113" s="365"/>
      <c r="C113" s="119"/>
      <c r="D113" s="365"/>
    </row>
    <row r="114" spans="1:4" s="120" customFormat="1" ht="19.899999999999999" customHeight="1" x14ac:dyDescent="0.15">
      <c r="A114" s="365"/>
      <c r="C114" s="119"/>
      <c r="D114" s="365"/>
    </row>
    <row r="115" spans="1:4" s="120" customFormat="1" ht="19.899999999999999" customHeight="1" x14ac:dyDescent="0.15">
      <c r="A115" s="365"/>
      <c r="C115" s="119"/>
      <c r="D115" s="365"/>
    </row>
    <row r="116" spans="1:4" s="120" customFormat="1" ht="19.899999999999999" customHeight="1" x14ac:dyDescent="0.15">
      <c r="A116" s="365"/>
      <c r="C116" s="119"/>
      <c r="D116" s="365"/>
    </row>
    <row r="117" spans="1:4" s="120" customFormat="1" ht="19.899999999999999" customHeight="1" x14ac:dyDescent="0.15">
      <c r="A117" s="365"/>
      <c r="C117" s="119"/>
      <c r="D117" s="365"/>
    </row>
    <row r="118" spans="1:4" s="120" customFormat="1" ht="19.899999999999999" customHeight="1" x14ac:dyDescent="0.15">
      <c r="A118" s="365"/>
      <c r="C118" s="119"/>
      <c r="D118" s="365"/>
    </row>
    <row r="119" spans="1:4" s="120" customFormat="1" ht="19.899999999999999" customHeight="1" x14ac:dyDescent="0.15">
      <c r="A119" s="365"/>
      <c r="C119" s="119"/>
      <c r="D119" s="365"/>
    </row>
    <row r="120" spans="1:4" s="120" customFormat="1" ht="19.899999999999999" customHeight="1" x14ac:dyDescent="0.15">
      <c r="A120" s="365"/>
      <c r="C120" s="119"/>
      <c r="D120" s="365"/>
    </row>
    <row r="121" spans="1:4" s="120" customFormat="1" ht="19.899999999999999" customHeight="1" x14ac:dyDescent="0.15">
      <c r="A121" s="365"/>
      <c r="C121" s="119"/>
      <c r="D121" s="365"/>
    </row>
    <row r="122" spans="1:4" s="120" customFormat="1" ht="19.899999999999999" customHeight="1" x14ac:dyDescent="0.15">
      <c r="A122" s="365"/>
      <c r="C122" s="119"/>
      <c r="D122" s="365"/>
    </row>
    <row r="123" spans="1:4" s="120" customFormat="1" ht="19.899999999999999" customHeight="1" x14ac:dyDescent="0.15">
      <c r="A123" s="365"/>
      <c r="C123" s="119"/>
      <c r="D123" s="365"/>
    </row>
    <row r="124" spans="1:4" s="120" customFormat="1" ht="19.899999999999999" customHeight="1" x14ac:dyDescent="0.15">
      <c r="A124" s="365"/>
      <c r="C124" s="119"/>
      <c r="D124" s="365"/>
    </row>
    <row r="125" spans="1:4" s="120" customFormat="1" ht="19.899999999999999" customHeight="1" x14ac:dyDescent="0.15">
      <c r="A125" s="365"/>
      <c r="C125" s="119"/>
      <c r="D125" s="365"/>
    </row>
    <row r="126" spans="1:4" s="120" customFormat="1" ht="19.899999999999999" customHeight="1" x14ac:dyDescent="0.15">
      <c r="A126" s="365"/>
      <c r="C126" s="119"/>
      <c r="D126" s="365"/>
    </row>
    <row r="127" spans="1:4" s="120" customFormat="1" ht="19.899999999999999" customHeight="1" x14ac:dyDescent="0.15">
      <c r="A127" s="365"/>
      <c r="C127" s="119"/>
      <c r="D127" s="365"/>
    </row>
    <row r="128" spans="1:4" s="120" customFormat="1" ht="19.899999999999999" customHeight="1" x14ac:dyDescent="0.15">
      <c r="A128" s="365"/>
      <c r="C128" s="119"/>
      <c r="D128" s="365"/>
    </row>
    <row r="129" spans="1:4" s="120" customFormat="1" ht="19.899999999999999" customHeight="1" x14ac:dyDescent="0.15">
      <c r="A129" s="365"/>
      <c r="C129" s="119"/>
      <c r="D129" s="365"/>
    </row>
    <row r="130" spans="1:4" s="120" customFormat="1" ht="19.899999999999999" customHeight="1" x14ac:dyDescent="0.15">
      <c r="A130" s="365"/>
      <c r="C130" s="119"/>
      <c r="D130" s="365"/>
    </row>
    <row r="131" spans="1:4" s="120" customFormat="1" ht="19.899999999999999" customHeight="1" x14ac:dyDescent="0.15">
      <c r="A131" s="365"/>
      <c r="C131" s="119"/>
      <c r="D131" s="365"/>
    </row>
    <row r="132" spans="1:4" s="120" customFormat="1" ht="19.899999999999999" customHeight="1" x14ac:dyDescent="0.15">
      <c r="A132" s="365"/>
      <c r="C132" s="119"/>
      <c r="D132" s="365"/>
    </row>
    <row r="133" spans="1:4" s="120" customFormat="1" ht="19.899999999999999" customHeight="1" x14ac:dyDescent="0.15">
      <c r="A133" s="365"/>
      <c r="C133" s="119"/>
      <c r="D133" s="365"/>
    </row>
    <row r="134" spans="1:4" s="120" customFormat="1" ht="19.899999999999999" customHeight="1" x14ac:dyDescent="0.15">
      <c r="A134" s="365"/>
      <c r="C134" s="119"/>
      <c r="D134" s="365"/>
    </row>
    <row r="135" spans="1:4" s="120" customFormat="1" ht="19.899999999999999" customHeight="1" x14ac:dyDescent="0.15">
      <c r="A135" s="365"/>
      <c r="C135" s="119"/>
      <c r="D135" s="365"/>
    </row>
    <row r="136" spans="1:4" s="120" customFormat="1" ht="19.899999999999999" customHeight="1" x14ac:dyDescent="0.15">
      <c r="A136" s="365"/>
      <c r="C136" s="119"/>
      <c r="D136" s="365"/>
    </row>
    <row r="137" spans="1:4" s="120" customFormat="1" ht="19.899999999999999" customHeight="1" x14ac:dyDescent="0.15">
      <c r="A137" s="365"/>
      <c r="C137" s="119"/>
      <c r="D137" s="365"/>
    </row>
    <row r="138" spans="1:4" s="120" customFormat="1" ht="19.899999999999999" customHeight="1" x14ac:dyDescent="0.15">
      <c r="A138" s="365"/>
      <c r="C138" s="119"/>
      <c r="D138" s="365"/>
    </row>
    <row r="139" spans="1:4" s="120" customFormat="1" ht="19.899999999999999" customHeight="1" x14ac:dyDescent="0.15">
      <c r="A139" s="365"/>
      <c r="C139" s="119"/>
      <c r="D139" s="365"/>
    </row>
    <row r="140" spans="1:4" s="120" customFormat="1" ht="19.899999999999999" customHeight="1" x14ac:dyDescent="0.15">
      <c r="A140" s="365"/>
      <c r="C140" s="119"/>
      <c r="D140" s="365"/>
    </row>
    <row r="141" spans="1:4" s="120" customFormat="1" ht="19.899999999999999" customHeight="1" x14ac:dyDescent="0.15">
      <c r="A141" s="365"/>
      <c r="C141" s="119"/>
      <c r="D141" s="365"/>
    </row>
    <row r="142" spans="1:4" s="120" customFormat="1" ht="19.899999999999999" customHeight="1" x14ac:dyDescent="0.15">
      <c r="A142" s="365"/>
      <c r="C142" s="119"/>
      <c r="D142" s="365"/>
    </row>
    <row r="143" spans="1:4" s="120" customFormat="1" ht="19.899999999999999" customHeight="1" x14ac:dyDescent="0.15">
      <c r="A143" s="365"/>
      <c r="C143" s="119"/>
      <c r="D143" s="365"/>
    </row>
    <row r="144" spans="1:4" s="120" customFormat="1" ht="19.899999999999999" customHeight="1" x14ac:dyDescent="0.15">
      <c r="A144" s="365"/>
      <c r="C144" s="119"/>
      <c r="D144" s="365"/>
    </row>
    <row r="145" spans="1:4" s="120" customFormat="1" ht="19.899999999999999" customHeight="1" x14ac:dyDescent="0.15">
      <c r="A145" s="365"/>
      <c r="C145" s="119"/>
      <c r="D145" s="365"/>
    </row>
    <row r="146" spans="1:4" s="120" customFormat="1" ht="19.899999999999999" customHeight="1" x14ac:dyDescent="0.15">
      <c r="A146" s="365"/>
      <c r="C146" s="119"/>
      <c r="D146" s="365"/>
    </row>
    <row r="147" spans="1:4" s="120" customFormat="1" ht="19.899999999999999" customHeight="1" x14ac:dyDescent="0.15">
      <c r="A147" s="365"/>
      <c r="C147" s="119"/>
      <c r="D147" s="365"/>
    </row>
    <row r="148" spans="1:4" s="120" customFormat="1" ht="19.899999999999999" customHeight="1" x14ac:dyDescent="0.15">
      <c r="A148" s="365"/>
      <c r="C148" s="119"/>
      <c r="D148" s="365"/>
    </row>
    <row r="149" spans="1:4" s="120" customFormat="1" ht="19.899999999999999" customHeight="1" x14ac:dyDescent="0.15">
      <c r="A149" s="365"/>
      <c r="C149" s="119"/>
      <c r="D149" s="365"/>
    </row>
    <row r="150" spans="1:4" s="120" customFormat="1" ht="19.899999999999999" customHeight="1" x14ac:dyDescent="0.15">
      <c r="A150" s="365"/>
      <c r="C150" s="119"/>
      <c r="D150" s="365"/>
    </row>
    <row r="151" spans="1:4" s="120" customFormat="1" ht="19.899999999999999" customHeight="1" x14ac:dyDescent="0.15">
      <c r="A151" s="365"/>
      <c r="C151" s="119"/>
      <c r="D151" s="365"/>
    </row>
    <row r="152" spans="1:4" s="120" customFormat="1" ht="19.899999999999999" customHeight="1" x14ac:dyDescent="0.15">
      <c r="A152" s="365"/>
      <c r="C152" s="119"/>
      <c r="D152" s="365"/>
    </row>
    <row r="153" spans="1:4" s="120" customFormat="1" ht="19.899999999999999" customHeight="1" x14ac:dyDescent="0.15">
      <c r="A153" s="365"/>
      <c r="C153" s="119"/>
      <c r="D153" s="365"/>
    </row>
    <row r="154" spans="1:4" s="120" customFormat="1" ht="19.899999999999999" customHeight="1" x14ac:dyDescent="0.15">
      <c r="A154" s="365"/>
      <c r="C154" s="119"/>
      <c r="D154" s="365"/>
    </row>
    <row r="155" spans="1:4" s="120" customFormat="1" ht="19.899999999999999" customHeight="1" x14ac:dyDescent="0.15">
      <c r="A155" s="365"/>
      <c r="C155" s="119"/>
      <c r="D155" s="365"/>
    </row>
    <row r="156" spans="1:4" s="120" customFormat="1" ht="19.899999999999999" customHeight="1" x14ac:dyDescent="0.15">
      <c r="A156" s="365"/>
      <c r="C156" s="119"/>
      <c r="D156" s="365"/>
    </row>
    <row r="157" spans="1:4" s="120" customFormat="1" ht="19.899999999999999" customHeight="1" x14ac:dyDescent="0.15">
      <c r="A157" s="365"/>
      <c r="C157" s="119"/>
      <c r="D157" s="365"/>
    </row>
    <row r="158" spans="1:4" s="120" customFormat="1" ht="19.899999999999999" customHeight="1" x14ac:dyDescent="0.15">
      <c r="A158" s="365"/>
      <c r="C158" s="119"/>
      <c r="D158" s="365"/>
    </row>
    <row r="159" spans="1:4" s="120" customFormat="1" ht="19.899999999999999" customHeight="1" x14ac:dyDescent="0.15">
      <c r="A159" s="365"/>
      <c r="C159" s="119"/>
      <c r="D159" s="365"/>
    </row>
    <row r="160" spans="1:4" s="120" customFormat="1" ht="19.899999999999999" customHeight="1" x14ac:dyDescent="0.15">
      <c r="A160" s="365"/>
      <c r="C160" s="119"/>
      <c r="D160" s="365"/>
    </row>
    <row r="161" spans="1:4" s="120" customFormat="1" ht="19.899999999999999" customHeight="1" x14ac:dyDescent="0.15">
      <c r="A161" s="365"/>
      <c r="C161" s="119"/>
      <c r="D161" s="365"/>
    </row>
    <row r="162" spans="1:4" s="120" customFormat="1" ht="19.899999999999999" customHeight="1" x14ac:dyDescent="0.15">
      <c r="A162" s="365"/>
      <c r="C162" s="119"/>
      <c r="D162" s="365"/>
    </row>
    <row r="163" spans="1:4" s="120" customFormat="1" ht="19.899999999999999" customHeight="1" x14ac:dyDescent="0.15">
      <c r="A163" s="365"/>
      <c r="C163" s="119"/>
      <c r="D163" s="365"/>
    </row>
    <row r="164" spans="1:4" s="120" customFormat="1" ht="19.899999999999999" customHeight="1" x14ac:dyDescent="0.15">
      <c r="A164" s="365"/>
      <c r="C164" s="119"/>
      <c r="D164" s="365"/>
    </row>
    <row r="165" spans="1:4" s="120" customFormat="1" ht="19.899999999999999" customHeight="1" x14ac:dyDescent="0.15">
      <c r="A165" s="365"/>
      <c r="C165" s="119"/>
      <c r="D165" s="365"/>
    </row>
    <row r="166" spans="1:4" s="120" customFormat="1" ht="19.899999999999999" customHeight="1" x14ac:dyDescent="0.15">
      <c r="A166" s="365"/>
      <c r="C166" s="119"/>
      <c r="D166" s="365"/>
    </row>
    <row r="167" spans="1:4" s="120" customFormat="1" ht="19.899999999999999" customHeight="1" x14ac:dyDescent="0.15">
      <c r="A167" s="365"/>
      <c r="C167" s="119"/>
      <c r="D167" s="365"/>
    </row>
    <row r="168" spans="1:4" s="120" customFormat="1" ht="19.899999999999999" customHeight="1" x14ac:dyDescent="0.15">
      <c r="A168" s="365"/>
      <c r="C168" s="119"/>
      <c r="D168" s="365"/>
    </row>
    <row r="169" spans="1:4" s="120" customFormat="1" ht="19.899999999999999" customHeight="1" x14ac:dyDescent="0.15">
      <c r="A169" s="365"/>
      <c r="C169" s="119"/>
      <c r="D169" s="365"/>
    </row>
    <row r="170" spans="1:4" s="120" customFormat="1" ht="19.899999999999999" customHeight="1" x14ac:dyDescent="0.15">
      <c r="A170" s="365"/>
      <c r="C170" s="119"/>
      <c r="D170" s="365"/>
    </row>
    <row r="171" spans="1:4" s="120" customFormat="1" ht="19.899999999999999" customHeight="1" x14ac:dyDescent="0.15">
      <c r="A171" s="365"/>
      <c r="C171" s="119"/>
      <c r="D171" s="365"/>
    </row>
    <row r="172" spans="1:4" s="120" customFormat="1" ht="19.899999999999999" customHeight="1" x14ac:dyDescent="0.15">
      <c r="A172" s="365"/>
      <c r="C172" s="119"/>
      <c r="D172" s="365"/>
    </row>
    <row r="173" spans="1:4" s="120" customFormat="1" ht="19.899999999999999" customHeight="1" x14ac:dyDescent="0.15">
      <c r="A173" s="365"/>
      <c r="C173" s="119"/>
      <c r="D173" s="365"/>
    </row>
    <row r="174" spans="1:4" s="120" customFormat="1" ht="19.899999999999999" customHeight="1" x14ac:dyDescent="0.15">
      <c r="A174" s="365"/>
      <c r="C174" s="119"/>
      <c r="D174" s="365"/>
    </row>
    <row r="175" spans="1:4" s="120" customFormat="1" ht="19.899999999999999" customHeight="1" x14ac:dyDescent="0.15">
      <c r="A175" s="365"/>
      <c r="C175" s="119"/>
      <c r="D175" s="365"/>
    </row>
    <row r="176" spans="1:4" ht="19.899999999999999" customHeight="1" x14ac:dyDescent="0.15"/>
    <row r="177" ht="19.899999999999999" customHeight="1" x14ac:dyDescent="0.15"/>
    <row r="178" ht="19.899999999999999" customHeight="1" x14ac:dyDescent="0.15"/>
    <row r="179" ht="19.899999999999999" customHeight="1" x14ac:dyDescent="0.15"/>
    <row r="180" ht="19.899999999999999" customHeight="1" x14ac:dyDescent="0.15"/>
    <row r="181" ht="19.899999999999999" customHeight="1" x14ac:dyDescent="0.15"/>
    <row r="182" ht="19.899999999999999" customHeight="1" x14ac:dyDescent="0.15"/>
    <row r="183" ht="19.899999999999999" customHeight="1" x14ac:dyDescent="0.15"/>
    <row r="184" ht="19.899999999999999" customHeight="1" x14ac:dyDescent="0.15"/>
    <row r="185" ht="19.899999999999999" customHeight="1" x14ac:dyDescent="0.15"/>
    <row r="186" ht="19.899999999999999" customHeight="1" x14ac:dyDescent="0.15"/>
    <row r="187" ht="19.899999999999999" customHeight="1" x14ac:dyDescent="0.15"/>
    <row r="188" ht="19.899999999999999" customHeight="1" x14ac:dyDescent="0.15"/>
    <row r="189" ht="19.899999999999999" customHeight="1" x14ac:dyDescent="0.15"/>
    <row r="190" ht="19.899999999999999" customHeight="1" x14ac:dyDescent="0.15"/>
    <row r="191" ht="19.899999999999999" customHeight="1" x14ac:dyDescent="0.15"/>
    <row r="192" ht="19.899999999999999" customHeight="1" x14ac:dyDescent="0.15"/>
    <row r="193" ht="19.899999999999999" customHeight="1" x14ac:dyDescent="0.15"/>
    <row r="194" ht="19.899999999999999" customHeight="1" x14ac:dyDescent="0.15"/>
    <row r="195" ht="19.899999999999999" customHeight="1" x14ac:dyDescent="0.15"/>
    <row r="196" ht="19.899999999999999" customHeight="1" x14ac:dyDescent="0.15"/>
    <row r="197" ht="19.899999999999999" customHeight="1" x14ac:dyDescent="0.15"/>
    <row r="198" ht="19.899999999999999" customHeight="1" x14ac:dyDescent="0.15"/>
    <row r="199" ht="19.899999999999999" customHeight="1" x14ac:dyDescent="0.15"/>
    <row r="200" ht="19.899999999999999" customHeight="1" x14ac:dyDescent="0.15"/>
    <row r="201" ht="19.899999999999999" customHeight="1" x14ac:dyDescent="0.15"/>
    <row r="202" ht="19.899999999999999" customHeight="1" x14ac:dyDescent="0.15"/>
    <row r="203" ht="19.899999999999999" customHeight="1" x14ac:dyDescent="0.15"/>
    <row r="204" ht="19.899999999999999" customHeight="1" x14ac:dyDescent="0.15"/>
    <row r="205" ht="19.899999999999999" customHeight="1" x14ac:dyDescent="0.15"/>
    <row r="206" ht="19.899999999999999" customHeight="1" x14ac:dyDescent="0.15"/>
    <row r="207" ht="19.899999999999999" customHeight="1" x14ac:dyDescent="0.15"/>
    <row r="208" ht="19.899999999999999" customHeight="1" x14ac:dyDescent="0.15"/>
    <row r="209" ht="19.899999999999999" customHeight="1" x14ac:dyDescent="0.15"/>
  </sheetData>
  <sheetProtection algorithmName="SHA-512" hashValue="LY6pUVAQG/IKxSrVHlzEXGuSFmbxtA18Y/M2FHvqD8TSFQrnbHZkiTCqzTu8/1mlwbTWrsak2PWt4nsUfwtpug==" saltValue="XnwrGGqmhh07vYzYBNTAfQ==" spinCount="100000" sheet="1" objects="1" scenarios="1"/>
  <mergeCells count="27">
    <mergeCell ref="F2:L2"/>
    <mergeCell ref="E23:L23"/>
    <mergeCell ref="E10:L10"/>
    <mergeCell ref="E11:L11"/>
    <mergeCell ref="E22:L22"/>
    <mergeCell ref="J4:L4"/>
    <mergeCell ref="E9:L9"/>
    <mergeCell ref="E18:L18"/>
    <mergeCell ref="E19:L19"/>
    <mergeCell ref="E20:L20"/>
    <mergeCell ref="E21:L21"/>
    <mergeCell ref="A5:L5"/>
    <mergeCell ref="E15:L15"/>
    <mergeCell ref="E26:L26"/>
    <mergeCell ref="A25:A26"/>
    <mergeCell ref="E12:L12"/>
    <mergeCell ref="H4:I4"/>
    <mergeCell ref="E27:L27"/>
    <mergeCell ref="E25:L25"/>
    <mergeCell ref="E16:L16"/>
    <mergeCell ref="E17:L17"/>
    <mergeCell ref="A6:L6"/>
    <mergeCell ref="E13:L13"/>
    <mergeCell ref="A8:L8"/>
    <mergeCell ref="A7:L7"/>
    <mergeCell ref="E24:L24"/>
    <mergeCell ref="E14:L14"/>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5" x14ac:dyDescent="0.15"/>
  <cols>
    <col min="1" max="8" width="10" style="5" customWidth="1"/>
    <col min="9" max="9" width="18.5" style="5" customWidth="1"/>
    <col min="10" max="16384" width="9" style="5"/>
  </cols>
  <sheetData>
    <row r="1" spans="1:256" s="2" customFormat="1" ht="26.25" customHeight="1" x14ac:dyDescent="0.15">
      <c r="A1" s="1544" t="s">
        <v>135</v>
      </c>
      <c r="B1" s="1544"/>
      <c r="C1" s="1544"/>
      <c r="D1" s="1544"/>
      <c r="E1" s="1544"/>
      <c r="F1" s="1544"/>
      <c r="G1" s="1544"/>
      <c r="H1" s="1544"/>
      <c r="I1" s="1544"/>
    </row>
    <row r="2" spans="1:256" s="2" customFormat="1" ht="7.5" customHeight="1" x14ac:dyDescent="0.15">
      <c r="A2" s="16"/>
      <c r="B2" s="16"/>
      <c r="C2" s="16"/>
      <c r="D2" s="16"/>
      <c r="E2" s="16"/>
      <c r="F2" s="16"/>
      <c r="G2" s="16"/>
      <c r="H2" s="16"/>
      <c r="I2" s="16"/>
    </row>
    <row r="3" spans="1:256" s="2" customFormat="1" ht="12.75" customHeight="1" x14ac:dyDescent="0.15">
      <c r="A3" s="3"/>
      <c r="B3" s="3"/>
      <c r="C3" s="3"/>
      <c r="D3" s="3"/>
      <c r="E3" s="3"/>
      <c r="F3" s="3"/>
      <c r="G3" s="3"/>
      <c r="H3" s="3"/>
      <c r="I3" s="3"/>
    </row>
    <row r="4" spans="1:256" s="2" customFormat="1" ht="19.5" customHeight="1" x14ac:dyDescent="0.15">
      <c r="A4" s="1545" t="s">
        <v>136</v>
      </c>
      <c r="B4" s="1545"/>
      <c r="C4" s="1545"/>
      <c r="D4" s="1545"/>
      <c r="E4" s="1545"/>
      <c r="F4" s="1545"/>
      <c r="G4" s="1545"/>
      <c r="H4" s="1545"/>
      <c r="I4" s="1545"/>
    </row>
    <row r="5" spans="1:256" s="17" customFormat="1" ht="19.5" customHeight="1" x14ac:dyDescent="0.15">
      <c r="A5" s="1536" t="s">
        <v>334</v>
      </c>
      <c r="B5" s="1536"/>
      <c r="C5" s="1536"/>
      <c r="D5" s="1536"/>
      <c r="E5" s="1536"/>
      <c r="F5" s="1536"/>
      <c r="G5" s="1536"/>
      <c r="H5" s="1536"/>
      <c r="I5" s="1536"/>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15">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15">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15">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15">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15">
      <c r="A10" s="73" t="s">
        <v>139</v>
      </c>
      <c r="B10" s="73"/>
      <c r="C10" s="73"/>
      <c r="D10" s="73"/>
      <c r="E10" s="73"/>
      <c r="F10" s="73"/>
      <c r="G10" s="73"/>
      <c r="H10" s="73"/>
      <c r="I10" s="73"/>
    </row>
    <row r="11" spans="1:256" s="2" customFormat="1" ht="15" customHeight="1" x14ac:dyDescent="0.15">
      <c r="A11" s="73" t="s">
        <v>332</v>
      </c>
      <c r="B11" s="73"/>
      <c r="C11" s="73"/>
      <c r="D11" s="73"/>
      <c r="E11" s="73"/>
      <c r="F11" s="73"/>
      <c r="G11" s="73"/>
      <c r="H11" s="73"/>
      <c r="I11" s="73"/>
    </row>
    <row r="12" spans="1:256" s="2" customFormat="1" ht="15" customHeight="1" x14ac:dyDescent="0.15">
      <c r="A12" s="1539" t="s">
        <v>339</v>
      </c>
      <c r="B12" s="1539"/>
      <c r="C12" s="1539"/>
      <c r="D12" s="1539"/>
      <c r="E12" s="1539"/>
      <c r="F12" s="1539"/>
      <c r="G12" s="1539"/>
      <c r="H12" s="1539"/>
      <c r="I12" s="1539"/>
    </row>
    <row r="13" spans="1:256" s="2" customFormat="1" ht="15" customHeight="1" x14ac:dyDescent="0.15">
      <c r="A13" s="1539" t="s">
        <v>338</v>
      </c>
      <c r="B13" s="1539"/>
      <c r="C13" s="1539"/>
      <c r="D13" s="1539"/>
      <c r="E13" s="1539"/>
      <c r="F13" s="1539"/>
      <c r="G13" s="1539"/>
      <c r="H13" s="1539"/>
      <c r="I13" s="1539"/>
    </row>
    <row r="14" spans="1:256" s="2" customFormat="1" ht="19.5" customHeight="1" x14ac:dyDescent="0.15">
      <c r="A14" s="73" t="s">
        <v>140</v>
      </c>
      <c r="B14" s="73"/>
      <c r="C14" s="73"/>
      <c r="D14" s="73"/>
      <c r="E14" s="73"/>
      <c r="F14" s="73"/>
      <c r="G14" s="73"/>
      <c r="H14" s="73"/>
      <c r="I14" s="73"/>
    </row>
    <row r="15" spans="1:256" s="17" customFormat="1" ht="19.5" customHeight="1" x14ac:dyDescent="0.15">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15">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15">
      <c r="A17" s="73"/>
      <c r="B17" s="73"/>
      <c r="C17" s="73"/>
      <c r="D17" s="73"/>
      <c r="E17" s="73"/>
      <c r="F17" s="73"/>
      <c r="G17" s="73"/>
      <c r="H17" s="73"/>
      <c r="I17" s="73"/>
    </row>
    <row r="18" spans="1:256" s="4" customFormat="1" ht="20.25" customHeight="1" x14ac:dyDescent="0.15">
      <c r="A18" s="1534" t="s">
        <v>141</v>
      </c>
      <c r="B18" s="1534"/>
      <c r="C18" s="1534"/>
      <c r="D18" s="1534"/>
      <c r="E18" s="1534"/>
      <c r="F18" s="1534"/>
      <c r="G18" s="1534"/>
      <c r="H18" s="1534"/>
      <c r="I18" s="1534"/>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15">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15">
      <c r="A20" s="73" t="s">
        <v>335</v>
      </c>
      <c r="B20" s="73"/>
      <c r="C20" s="73"/>
      <c r="D20" s="73"/>
      <c r="E20" s="73"/>
      <c r="F20" s="73"/>
      <c r="G20" s="73"/>
      <c r="H20" s="73"/>
      <c r="I20" s="73"/>
    </row>
    <row r="21" spans="1:256" s="2" customFormat="1" ht="20.25" customHeight="1" x14ac:dyDescent="0.15">
      <c r="A21" s="73" t="s">
        <v>972</v>
      </c>
      <c r="B21" s="73"/>
      <c r="C21" s="73"/>
      <c r="D21" s="73"/>
      <c r="E21" s="73"/>
      <c r="F21" s="73"/>
      <c r="G21" s="73"/>
      <c r="H21" s="73"/>
      <c r="I21" s="73"/>
    </row>
    <row r="22" spans="1:256" s="2" customFormat="1" ht="20.25" customHeight="1" x14ac:dyDescent="0.15">
      <c r="A22" s="73" t="s">
        <v>357</v>
      </c>
      <c r="B22" s="73"/>
      <c r="C22" s="73"/>
      <c r="D22" s="73"/>
      <c r="E22" s="73"/>
      <c r="F22" s="73"/>
      <c r="G22" s="73"/>
      <c r="H22" s="73"/>
      <c r="I22" s="73"/>
    </row>
    <row r="23" spans="1:256" s="2" customFormat="1" ht="20.25" customHeight="1" x14ac:dyDescent="0.15">
      <c r="A23" s="73" t="s">
        <v>142</v>
      </c>
      <c r="B23" s="73"/>
      <c r="C23" s="73"/>
      <c r="D23" s="73"/>
      <c r="E23" s="73"/>
      <c r="F23" s="73"/>
      <c r="G23" s="73"/>
      <c r="H23" s="73"/>
      <c r="I23" s="73"/>
    </row>
    <row r="24" spans="1:256" s="2" customFormat="1" ht="20.25" customHeight="1" x14ac:dyDescent="0.15">
      <c r="A24" s="73" t="s">
        <v>143</v>
      </c>
      <c r="B24" s="73"/>
      <c r="C24" s="73"/>
      <c r="D24" s="73"/>
      <c r="E24" s="73"/>
      <c r="F24" s="73"/>
      <c r="G24" s="73"/>
      <c r="H24" s="73"/>
      <c r="I24" s="73"/>
    </row>
    <row r="25" spans="1:256" s="2" customFormat="1" ht="20.25" customHeight="1" x14ac:dyDescent="0.15">
      <c r="A25" s="73" t="s">
        <v>144</v>
      </c>
      <c r="B25" s="73"/>
      <c r="C25" s="73"/>
      <c r="D25" s="73"/>
      <c r="E25" s="73"/>
      <c r="F25" s="73"/>
      <c r="G25" s="73"/>
      <c r="H25" s="73"/>
      <c r="I25" s="73"/>
    </row>
    <row r="26" spans="1:256" s="2" customFormat="1" ht="20.25" customHeight="1" x14ac:dyDescent="0.15">
      <c r="A26" s="73" t="s">
        <v>145</v>
      </c>
      <c r="B26" s="73"/>
      <c r="C26" s="73"/>
      <c r="D26" s="73"/>
      <c r="E26" s="73"/>
      <c r="F26" s="73"/>
      <c r="G26" s="73"/>
      <c r="H26" s="73"/>
      <c r="I26" s="73"/>
    </row>
    <row r="27" spans="1:256" s="2" customFormat="1" ht="10.5" customHeight="1" x14ac:dyDescent="0.15">
      <c r="A27" s="1546"/>
      <c r="B27" s="1547"/>
      <c r="C27" s="1547"/>
      <c r="D27" s="1547"/>
      <c r="E27" s="1547"/>
      <c r="F27" s="1547"/>
      <c r="G27" s="1547"/>
      <c r="H27" s="1547"/>
      <c r="I27" s="1547"/>
    </row>
    <row r="28" spans="1:256" s="4" customFormat="1" ht="20.25" customHeight="1" x14ac:dyDescent="0.15">
      <c r="A28" s="1534" t="s">
        <v>146</v>
      </c>
      <c r="B28" s="1534"/>
      <c r="C28" s="1534"/>
      <c r="D28" s="1534"/>
      <c r="E28" s="1534"/>
      <c r="F28" s="1534"/>
      <c r="G28" s="1534"/>
      <c r="H28" s="1534"/>
      <c r="I28" s="1534"/>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15">
      <c r="A29" s="73" t="s">
        <v>335</v>
      </c>
      <c r="B29" s="73"/>
      <c r="C29" s="73"/>
      <c r="D29" s="73"/>
      <c r="E29" s="73"/>
      <c r="F29" s="73"/>
      <c r="G29" s="73"/>
      <c r="H29" s="73"/>
      <c r="I29" s="73"/>
    </row>
    <row r="30" spans="1:256" s="2" customFormat="1" ht="20.25" customHeight="1" x14ac:dyDescent="0.15">
      <c r="A30" s="73" t="s">
        <v>147</v>
      </c>
      <c r="B30" s="73"/>
      <c r="C30" s="73"/>
      <c r="D30" s="73"/>
      <c r="E30" s="73"/>
      <c r="F30" s="73"/>
      <c r="G30" s="73"/>
      <c r="H30" s="73"/>
      <c r="I30" s="73"/>
    </row>
    <row r="31" spans="1:256" s="2" customFormat="1" ht="20.25" customHeight="1" x14ac:dyDescent="0.15">
      <c r="A31" s="73" t="s">
        <v>327</v>
      </c>
      <c r="B31" s="73"/>
      <c r="C31" s="73"/>
      <c r="D31" s="73"/>
      <c r="E31" s="73"/>
      <c r="F31" s="73"/>
      <c r="G31" s="73"/>
      <c r="H31" s="73"/>
      <c r="I31" s="73"/>
    </row>
    <row r="32" spans="1:256" s="2" customFormat="1" ht="20.25" customHeight="1" x14ac:dyDescent="0.15">
      <c r="A32" s="73" t="s">
        <v>148</v>
      </c>
      <c r="B32" s="73"/>
      <c r="C32" s="73"/>
      <c r="D32" s="73"/>
      <c r="E32" s="73"/>
      <c r="F32" s="73"/>
      <c r="G32" s="73"/>
      <c r="H32" s="73"/>
      <c r="I32" s="73"/>
    </row>
    <row r="33" spans="1:256" s="2" customFormat="1" ht="20.25" customHeight="1" x14ac:dyDescent="0.15">
      <c r="A33" s="73" t="s">
        <v>149</v>
      </c>
      <c r="B33" s="73"/>
      <c r="C33" s="73"/>
      <c r="D33" s="73"/>
      <c r="E33" s="73"/>
      <c r="F33" s="73"/>
      <c r="G33" s="73"/>
      <c r="H33" s="73"/>
      <c r="I33" s="73"/>
    </row>
    <row r="34" spans="1:256" s="2" customFormat="1" ht="20.25" customHeight="1" x14ac:dyDescent="0.15">
      <c r="A34" s="73" t="s">
        <v>328</v>
      </c>
      <c r="B34" s="73"/>
      <c r="C34" s="73"/>
      <c r="D34" s="73"/>
      <c r="E34" s="73"/>
      <c r="F34" s="73"/>
      <c r="G34" s="73"/>
      <c r="H34" s="73"/>
      <c r="I34" s="73"/>
    </row>
    <row r="35" spans="1:256" s="2" customFormat="1" ht="20.25" customHeight="1" x14ac:dyDescent="0.15">
      <c r="A35" s="73" t="s">
        <v>150</v>
      </c>
      <c r="B35" s="73"/>
      <c r="C35" s="73"/>
      <c r="D35" s="73"/>
      <c r="E35" s="73"/>
      <c r="F35" s="73"/>
      <c r="G35" s="73"/>
      <c r="H35" s="73"/>
      <c r="I35" s="73"/>
    </row>
    <row r="36" spans="1:256" s="2" customFormat="1" ht="20.25" customHeight="1" x14ac:dyDescent="0.15">
      <c r="A36" s="73" t="s">
        <v>151</v>
      </c>
      <c r="B36" s="73"/>
      <c r="C36" s="73"/>
      <c r="D36" s="73"/>
      <c r="E36" s="73"/>
      <c r="F36" s="73"/>
      <c r="G36" s="73"/>
      <c r="H36" s="73"/>
      <c r="I36" s="73"/>
    </row>
    <row r="37" spans="1:256" s="2" customFormat="1" ht="20.25" customHeight="1" x14ac:dyDescent="0.15">
      <c r="A37" s="73" t="s">
        <v>152</v>
      </c>
      <c r="B37" s="73"/>
      <c r="C37" s="73"/>
      <c r="D37" s="73"/>
      <c r="E37" s="73"/>
      <c r="F37" s="73"/>
      <c r="G37" s="73"/>
      <c r="H37" s="73"/>
      <c r="I37" s="73"/>
    </row>
    <row r="38" spans="1:256" s="2" customFormat="1" ht="20.25" customHeight="1" x14ac:dyDescent="0.15">
      <c r="A38" s="73" t="s">
        <v>351</v>
      </c>
      <c r="B38" s="73"/>
      <c r="C38" s="73"/>
      <c r="D38" s="73"/>
      <c r="E38" s="73"/>
      <c r="F38" s="73"/>
      <c r="G38" s="73"/>
      <c r="H38" s="73"/>
      <c r="I38" s="73"/>
    </row>
    <row r="39" spans="1:256" s="2" customFormat="1" ht="20.25" customHeight="1" x14ac:dyDescent="0.15">
      <c r="A39" s="73" t="s">
        <v>329</v>
      </c>
      <c r="B39" s="73"/>
      <c r="C39" s="73"/>
      <c r="D39" s="73"/>
      <c r="E39" s="73"/>
      <c r="F39" s="73"/>
      <c r="G39" s="73"/>
      <c r="H39" s="73"/>
      <c r="I39" s="73"/>
    </row>
    <row r="40" spans="1:256" s="2" customFormat="1" ht="10.5" customHeight="1" x14ac:dyDescent="0.15">
      <c r="A40" s="73"/>
      <c r="B40" s="73"/>
      <c r="C40" s="73"/>
      <c r="D40" s="73"/>
      <c r="E40" s="73"/>
      <c r="F40" s="73"/>
      <c r="G40" s="73"/>
      <c r="H40" s="73"/>
      <c r="I40" s="73"/>
    </row>
    <row r="41" spans="1:256" s="4" customFormat="1" ht="20.25" customHeight="1" x14ac:dyDescent="0.15">
      <c r="A41" s="1534" t="s">
        <v>153</v>
      </c>
      <c r="B41" s="1534"/>
      <c r="C41" s="1534"/>
      <c r="D41" s="1534"/>
      <c r="E41" s="1534"/>
      <c r="F41" s="1534"/>
      <c r="G41" s="1534"/>
      <c r="H41" s="1534"/>
      <c r="I41" s="1534"/>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15">
      <c r="A42" s="1537" t="s">
        <v>345</v>
      </c>
      <c r="B42" s="1537"/>
      <c r="C42" s="1537"/>
      <c r="D42" s="1537"/>
      <c r="E42" s="1537"/>
      <c r="F42" s="1537"/>
      <c r="G42" s="1537"/>
      <c r="H42" s="1537"/>
      <c r="I42" s="1537"/>
    </row>
    <row r="43" spans="1:256" s="2" customFormat="1" ht="15" customHeight="1" x14ac:dyDescent="0.15">
      <c r="A43" s="1538" t="s">
        <v>347</v>
      </c>
      <c r="B43" s="1538"/>
      <c r="C43" s="1538"/>
      <c r="D43" s="1538"/>
      <c r="E43" s="1538"/>
      <c r="F43" s="1538"/>
      <c r="G43" s="1538"/>
      <c r="H43" s="1538"/>
      <c r="I43" s="1538"/>
    </row>
    <row r="44" spans="1:256" s="2" customFormat="1" ht="9.75" customHeight="1" x14ac:dyDescent="0.15">
      <c r="A44" s="73"/>
      <c r="B44" s="73"/>
      <c r="C44" s="73"/>
      <c r="D44" s="73"/>
      <c r="E44" s="73"/>
      <c r="F44" s="73"/>
      <c r="G44" s="73"/>
      <c r="H44" s="73"/>
      <c r="I44" s="73"/>
    </row>
    <row r="45" spans="1:256" s="4" customFormat="1" ht="20.25" customHeight="1" x14ac:dyDescent="0.15">
      <c r="A45" s="1534" t="s">
        <v>330</v>
      </c>
      <c r="B45" s="1534"/>
      <c r="C45" s="1534"/>
      <c r="D45" s="1534"/>
      <c r="E45" s="1534"/>
      <c r="F45" s="1534"/>
      <c r="G45" s="1534"/>
      <c r="H45" s="1534"/>
      <c r="I45" s="1534"/>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15">
      <c r="A46" s="73" t="s">
        <v>344</v>
      </c>
      <c r="B46" s="73"/>
      <c r="C46" s="73"/>
      <c r="D46" s="73"/>
      <c r="E46" s="73"/>
      <c r="F46" s="73"/>
      <c r="G46" s="73"/>
      <c r="H46" s="73"/>
      <c r="I46" s="73"/>
    </row>
    <row r="47" spans="1:256" s="2" customFormat="1" ht="20.25" customHeight="1" x14ac:dyDescent="0.15">
      <c r="A47" s="73" t="s">
        <v>352</v>
      </c>
      <c r="B47" s="73"/>
      <c r="C47" s="73"/>
      <c r="D47" s="73"/>
      <c r="E47" s="73"/>
      <c r="F47" s="73"/>
      <c r="G47" s="73"/>
      <c r="H47" s="73"/>
      <c r="I47" s="73"/>
    </row>
    <row r="48" spans="1:256" s="2" customFormat="1" ht="15" customHeight="1" x14ac:dyDescent="0.15">
      <c r="A48" s="73" t="s">
        <v>333</v>
      </c>
      <c r="B48" s="73"/>
      <c r="C48" s="73"/>
      <c r="D48" s="73"/>
      <c r="E48" s="73"/>
      <c r="F48" s="73"/>
      <c r="G48" s="73"/>
      <c r="H48" s="73"/>
      <c r="I48" s="73"/>
    </row>
    <row r="49" spans="1:256" s="2" customFormat="1" ht="15" customHeight="1" x14ac:dyDescent="0.15">
      <c r="A49" s="77"/>
      <c r="B49" s="77"/>
      <c r="C49" s="77"/>
      <c r="D49" s="77"/>
      <c r="E49" s="77"/>
      <c r="F49" s="77"/>
      <c r="G49" s="77"/>
      <c r="H49" s="77"/>
      <c r="I49" s="77"/>
    </row>
    <row r="50" spans="1:256" s="2" customFormat="1" ht="20.25" customHeight="1" x14ac:dyDescent="0.15">
      <c r="A50" s="1534" t="s">
        <v>369</v>
      </c>
      <c r="B50" s="1534"/>
      <c r="C50" s="1534"/>
      <c r="D50" s="1534"/>
      <c r="E50" s="1534"/>
      <c r="F50" s="1534"/>
      <c r="G50" s="1534"/>
      <c r="H50" s="1534"/>
      <c r="I50" s="1534"/>
    </row>
    <row r="51" spans="1:256" s="2" customFormat="1" ht="20.25" customHeight="1" x14ac:dyDescent="0.15">
      <c r="A51" s="1537" t="s">
        <v>345</v>
      </c>
      <c r="B51" s="1537"/>
      <c r="C51" s="1537"/>
      <c r="D51" s="1537"/>
      <c r="E51" s="1537"/>
      <c r="F51" s="1537"/>
      <c r="G51" s="1537"/>
      <c r="H51" s="1537"/>
      <c r="I51" s="1537"/>
    </row>
    <row r="52" spans="1:256" s="2" customFormat="1" ht="20.25" customHeight="1" x14ac:dyDescent="0.15">
      <c r="A52" s="1535" t="s">
        <v>346</v>
      </c>
      <c r="B52" s="1535"/>
      <c r="C52" s="1535"/>
      <c r="D52" s="1535"/>
      <c r="E52" s="1535"/>
      <c r="F52" s="1535"/>
      <c r="G52" s="1535"/>
      <c r="H52" s="1535"/>
      <c r="I52" s="1535"/>
    </row>
    <row r="53" spans="1:256" s="2" customFormat="1" ht="20.25" customHeight="1" x14ac:dyDescent="0.15">
      <c r="A53" s="1540" t="s">
        <v>343</v>
      </c>
      <c r="B53" s="1540"/>
      <c r="C53" s="1540"/>
      <c r="D53" s="1540"/>
      <c r="E53" s="1540"/>
      <c r="F53" s="1540"/>
      <c r="G53" s="1540"/>
      <c r="H53" s="1540"/>
      <c r="I53" s="1540"/>
    </row>
    <row r="54" spans="1:256" s="2" customFormat="1" ht="20.25" customHeight="1" x14ac:dyDescent="0.15">
      <c r="A54" s="73" t="s">
        <v>342</v>
      </c>
      <c r="B54" s="15"/>
      <c r="C54" s="15"/>
      <c r="D54" s="15"/>
      <c r="E54" s="15"/>
      <c r="F54" s="15"/>
      <c r="G54" s="15"/>
      <c r="H54" s="15"/>
      <c r="I54" s="15"/>
    </row>
    <row r="55" spans="1:256" s="2" customFormat="1" ht="15" customHeight="1" x14ac:dyDescent="0.15">
      <c r="A55" s="74"/>
      <c r="B55" s="76"/>
      <c r="C55" s="76"/>
      <c r="D55" s="76"/>
      <c r="E55" s="76"/>
      <c r="F55" s="76"/>
      <c r="G55" s="76"/>
      <c r="H55" s="76"/>
      <c r="I55" s="76"/>
    </row>
    <row r="56" spans="1:256" s="4" customFormat="1" ht="20.25" customHeight="1" x14ac:dyDescent="0.15">
      <c r="A56" s="1541"/>
      <c r="B56" s="1541"/>
      <c r="C56" s="1541"/>
      <c r="D56" s="1541"/>
      <c r="E56" s="1541"/>
      <c r="F56" s="1541"/>
      <c r="G56" s="1541"/>
      <c r="H56" s="1541"/>
      <c r="I56" s="1541"/>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15">
      <c r="A57" s="1540"/>
      <c r="B57" s="1540"/>
      <c r="C57" s="1540"/>
      <c r="D57" s="1540"/>
      <c r="E57" s="1540"/>
      <c r="F57" s="1540"/>
      <c r="G57" s="1540"/>
      <c r="H57" s="1540"/>
      <c r="I57" s="1540"/>
    </row>
    <row r="58" spans="1:256" s="2" customFormat="1" ht="15" customHeight="1" x14ac:dyDescent="0.15">
      <c r="A58" s="1542"/>
      <c r="B58" s="1542"/>
      <c r="C58" s="1542"/>
      <c r="D58" s="1542"/>
      <c r="E58" s="1542"/>
      <c r="F58" s="1542"/>
      <c r="G58" s="1542"/>
      <c r="H58" s="1542"/>
      <c r="I58" s="1542"/>
    </row>
    <row r="59" spans="1:256" s="2" customFormat="1" ht="20.25" customHeight="1" x14ac:dyDescent="0.15">
      <c r="A59" s="18"/>
      <c r="B59" s="18"/>
      <c r="C59" s="18"/>
      <c r="D59" s="18"/>
      <c r="E59" s="18"/>
      <c r="F59" s="18"/>
      <c r="G59" s="18"/>
      <c r="H59" s="18"/>
      <c r="I59" s="18"/>
    </row>
    <row r="60" spans="1:256" s="2" customFormat="1" ht="20.25" customHeight="1" x14ac:dyDescent="0.15">
      <c r="A60" s="1543"/>
      <c r="B60" s="1543"/>
      <c r="C60" s="1543"/>
      <c r="D60" s="1543"/>
      <c r="E60" s="1543"/>
      <c r="F60" s="1543"/>
      <c r="G60" s="1543"/>
      <c r="H60" s="1543"/>
      <c r="I60" s="1543"/>
    </row>
    <row r="61" spans="1:256" s="2" customFormat="1" ht="20.25" customHeight="1" x14ac:dyDescent="0.15">
      <c r="A61" s="18"/>
      <c r="B61" s="19"/>
      <c r="C61" s="19"/>
      <c r="D61" s="19"/>
      <c r="E61" s="19"/>
      <c r="F61" s="19"/>
      <c r="G61" s="19"/>
      <c r="H61" s="19"/>
      <c r="I61" s="19"/>
    </row>
    <row r="62" spans="1:256" s="2" customFormat="1" ht="20.25" customHeight="1" x14ac:dyDescent="0.15">
      <c r="A62" s="1540"/>
      <c r="B62" s="1540"/>
      <c r="C62" s="1540"/>
      <c r="D62" s="1540"/>
      <c r="E62" s="1540"/>
      <c r="F62" s="1540"/>
      <c r="G62" s="1540"/>
      <c r="H62" s="1540"/>
      <c r="I62" s="1540"/>
    </row>
    <row r="63" spans="1:256" x14ac:dyDescent="0.15">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15">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5" x14ac:dyDescent="0.15"/>
  <cols>
    <col min="1" max="1" width="6.125" style="8" customWidth="1"/>
    <col min="2" max="2" width="28.375" style="71" customWidth="1"/>
    <col min="3" max="3" width="60.375" style="71" customWidth="1"/>
    <col min="4" max="16384" width="9" style="71"/>
  </cols>
  <sheetData>
    <row r="1" spans="1:5" ht="14.25" x14ac:dyDescent="0.15">
      <c r="A1" s="7" t="s">
        <v>353</v>
      </c>
    </row>
    <row r="2" spans="1:5" ht="37.5" customHeight="1" x14ac:dyDescent="0.15">
      <c r="A2" s="1548" t="s">
        <v>359</v>
      </c>
      <c r="B2" s="1491"/>
      <c r="C2" s="1491"/>
      <c r="D2" s="1491"/>
    </row>
    <row r="3" spans="1:5" ht="17.25" customHeight="1" x14ac:dyDescent="0.15">
      <c r="A3" s="8" t="s">
        <v>360</v>
      </c>
    </row>
    <row r="4" spans="1:5" ht="14.25" thickBot="1" x14ac:dyDescent="0.2">
      <c r="A4" s="9" t="s">
        <v>154</v>
      </c>
      <c r="B4" s="10" t="s">
        <v>155</v>
      </c>
      <c r="C4" s="10" t="s">
        <v>156</v>
      </c>
      <c r="D4" s="26" t="s">
        <v>358</v>
      </c>
    </row>
    <row r="5" spans="1:5" x14ac:dyDescent="0.15">
      <c r="A5" s="11" t="s">
        <v>157</v>
      </c>
      <c r="B5" s="12" t="s">
        <v>158</v>
      </c>
      <c r="C5" s="12" t="s">
        <v>159</v>
      </c>
      <c r="D5" s="72"/>
    </row>
    <row r="6" spans="1:5" x14ac:dyDescent="0.15">
      <c r="A6" s="11" t="s">
        <v>157</v>
      </c>
      <c r="B6" s="11" t="s">
        <v>160</v>
      </c>
      <c r="C6" s="11" t="s">
        <v>161</v>
      </c>
      <c r="D6" s="22" t="s">
        <v>361</v>
      </c>
    </row>
    <row r="7" spans="1:5" x14ac:dyDescent="0.15">
      <c r="A7" s="11" t="s">
        <v>157</v>
      </c>
      <c r="B7" s="11" t="s">
        <v>162</v>
      </c>
      <c r="C7" s="11" t="s">
        <v>163</v>
      </c>
      <c r="D7" s="22" t="s">
        <v>361</v>
      </c>
    </row>
    <row r="8" spans="1:5" x14ac:dyDescent="0.15">
      <c r="A8" s="13" t="s">
        <v>164</v>
      </c>
      <c r="B8" s="11" t="s">
        <v>165</v>
      </c>
      <c r="C8" s="11" t="s">
        <v>166</v>
      </c>
      <c r="D8" s="22" t="s">
        <v>361</v>
      </c>
    </row>
    <row r="9" spans="1:5" x14ac:dyDescent="0.15">
      <c r="A9" s="13" t="s">
        <v>164</v>
      </c>
      <c r="B9" s="13" t="s">
        <v>362</v>
      </c>
      <c r="C9" s="13" t="s">
        <v>350</v>
      </c>
      <c r="D9" s="72"/>
    </row>
    <row r="10" spans="1:5" x14ac:dyDescent="0.15">
      <c r="A10" s="13" t="s">
        <v>164</v>
      </c>
      <c r="B10" s="13" t="s">
        <v>167</v>
      </c>
      <c r="C10" s="13" t="s">
        <v>168</v>
      </c>
      <c r="D10" s="72"/>
    </row>
    <row r="11" spans="1:5" x14ac:dyDescent="0.15">
      <c r="A11" s="13" t="s">
        <v>164</v>
      </c>
      <c r="B11" s="13" t="s">
        <v>169</v>
      </c>
      <c r="C11" s="13" t="s">
        <v>170</v>
      </c>
      <c r="D11" s="21" t="s">
        <v>361</v>
      </c>
      <c r="E11" s="20"/>
    </row>
    <row r="12" spans="1:5" x14ac:dyDescent="0.15">
      <c r="A12" s="13" t="s">
        <v>164</v>
      </c>
      <c r="B12" s="13" t="s">
        <v>171</v>
      </c>
      <c r="C12" s="13" t="s">
        <v>172</v>
      </c>
      <c r="D12" s="72"/>
    </row>
    <row r="13" spans="1:5" x14ac:dyDescent="0.15">
      <c r="A13" s="13" t="s">
        <v>173</v>
      </c>
      <c r="B13" s="13" t="s">
        <v>174</v>
      </c>
      <c r="C13" s="13" t="s">
        <v>175</v>
      </c>
      <c r="D13" s="72"/>
    </row>
    <row r="14" spans="1:5" x14ac:dyDescent="0.15">
      <c r="A14" s="13" t="s">
        <v>173</v>
      </c>
      <c r="B14" s="13" t="s">
        <v>176</v>
      </c>
      <c r="C14" s="13" t="s">
        <v>177</v>
      </c>
      <c r="D14" s="72" t="s">
        <v>361</v>
      </c>
    </row>
    <row r="15" spans="1:5" x14ac:dyDescent="0.15">
      <c r="A15" s="13" t="s">
        <v>173</v>
      </c>
      <c r="B15" s="13" t="s">
        <v>178</v>
      </c>
      <c r="C15" s="13" t="s">
        <v>179</v>
      </c>
      <c r="D15" s="72"/>
    </row>
    <row r="16" spans="1:5" x14ac:dyDescent="0.15">
      <c r="A16" s="13" t="s">
        <v>173</v>
      </c>
      <c r="B16" s="13" t="s">
        <v>180</v>
      </c>
      <c r="C16" s="13" t="s">
        <v>181</v>
      </c>
      <c r="D16" s="72"/>
    </row>
    <row r="17" spans="1:4" x14ac:dyDescent="0.15">
      <c r="A17" s="13" t="s">
        <v>173</v>
      </c>
      <c r="B17" s="13" t="s">
        <v>182</v>
      </c>
      <c r="C17" s="13" t="s">
        <v>183</v>
      </c>
      <c r="D17" s="72" t="s">
        <v>361</v>
      </c>
    </row>
    <row r="18" spans="1:4" x14ac:dyDescent="0.15">
      <c r="A18" s="13" t="s">
        <v>173</v>
      </c>
      <c r="B18" s="13" t="s">
        <v>184</v>
      </c>
      <c r="C18" s="13" t="s">
        <v>185</v>
      </c>
      <c r="D18" s="72" t="s">
        <v>361</v>
      </c>
    </row>
    <row r="19" spans="1:4" ht="14.25" customHeight="1" x14ac:dyDescent="0.15">
      <c r="A19" s="13" t="s">
        <v>173</v>
      </c>
      <c r="B19" s="13" t="s">
        <v>186</v>
      </c>
      <c r="C19" s="13" t="s">
        <v>187</v>
      </c>
      <c r="D19" s="72"/>
    </row>
    <row r="20" spans="1:4" ht="14.25" customHeight="1" x14ac:dyDescent="0.15">
      <c r="A20" s="13" t="s">
        <v>188</v>
      </c>
      <c r="B20" s="13" t="s">
        <v>189</v>
      </c>
      <c r="C20" s="23" t="s">
        <v>190</v>
      </c>
      <c r="D20" s="72" t="s">
        <v>361</v>
      </c>
    </row>
    <row r="21" spans="1:4" ht="14.25" customHeight="1" x14ac:dyDescent="0.15">
      <c r="A21" s="13" t="s">
        <v>191</v>
      </c>
      <c r="B21" s="13" t="s">
        <v>192</v>
      </c>
      <c r="C21" s="23" t="s">
        <v>193</v>
      </c>
      <c r="D21" s="72"/>
    </row>
    <row r="22" spans="1:4" x14ac:dyDescent="0.15">
      <c r="A22" s="13" t="s">
        <v>191</v>
      </c>
      <c r="B22" s="13" t="s">
        <v>194</v>
      </c>
      <c r="C22" s="13" t="s">
        <v>195</v>
      </c>
      <c r="D22" s="72"/>
    </row>
    <row r="23" spans="1:4" x14ac:dyDescent="0.15">
      <c r="A23" s="13" t="s">
        <v>191</v>
      </c>
      <c r="B23" s="13" t="s">
        <v>196</v>
      </c>
      <c r="C23" s="13" t="s">
        <v>197</v>
      </c>
      <c r="D23" s="72" t="s">
        <v>361</v>
      </c>
    </row>
    <row r="24" spans="1:4" x14ac:dyDescent="0.15">
      <c r="A24" s="13" t="s">
        <v>191</v>
      </c>
      <c r="B24" s="13" t="s">
        <v>198</v>
      </c>
      <c r="C24" s="13" t="s">
        <v>199</v>
      </c>
      <c r="D24" s="72" t="s">
        <v>361</v>
      </c>
    </row>
    <row r="25" spans="1:4" x14ac:dyDescent="0.15">
      <c r="A25" s="13" t="s">
        <v>200</v>
      </c>
      <c r="B25" s="13" t="s">
        <v>201</v>
      </c>
      <c r="C25" s="13" t="s">
        <v>202</v>
      </c>
      <c r="D25" s="72" t="s">
        <v>361</v>
      </c>
    </row>
    <row r="26" spans="1:4" x14ac:dyDescent="0.15">
      <c r="A26" s="13" t="s">
        <v>200</v>
      </c>
      <c r="B26" s="13" t="s">
        <v>203</v>
      </c>
      <c r="C26" s="13" t="s">
        <v>204</v>
      </c>
      <c r="D26" s="72" t="s">
        <v>361</v>
      </c>
    </row>
    <row r="27" spans="1:4" x14ac:dyDescent="0.15">
      <c r="A27" s="13" t="s">
        <v>205</v>
      </c>
      <c r="B27" s="13" t="s">
        <v>206</v>
      </c>
      <c r="C27" s="13" t="s">
        <v>354</v>
      </c>
      <c r="D27" s="72"/>
    </row>
    <row r="28" spans="1:4" x14ac:dyDescent="0.15">
      <c r="A28" s="13" t="s">
        <v>207</v>
      </c>
      <c r="B28" s="13" t="s">
        <v>208</v>
      </c>
      <c r="C28" s="13" t="s">
        <v>209</v>
      </c>
      <c r="D28" s="72"/>
    </row>
    <row r="29" spans="1:4" x14ac:dyDescent="0.15">
      <c r="A29" s="13" t="s">
        <v>207</v>
      </c>
      <c r="B29" s="13" t="s">
        <v>210</v>
      </c>
      <c r="C29" s="13" t="s">
        <v>211</v>
      </c>
      <c r="D29" s="72" t="s">
        <v>361</v>
      </c>
    </row>
    <row r="30" spans="1:4" x14ac:dyDescent="0.15">
      <c r="A30" s="13" t="s">
        <v>207</v>
      </c>
      <c r="B30" s="13" t="s">
        <v>212</v>
      </c>
      <c r="C30" s="13" t="s">
        <v>213</v>
      </c>
      <c r="D30" s="72" t="s">
        <v>361</v>
      </c>
    </row>
    <row r="31" spans="1:4" x14ac:dyDescent="0.15">
      <c r="A31" s="13" t="s">
        <v>207</v>
      </c>
      <c r="B31" s="13" t="s">
        <v>214</v>
      </c>
      <c r="C31" s="13" t="s">
        <v>215</v>
      </c>
      <c r="D31" s="72" t="s">
        <v>361</v>
      </c>
    </row>
    <row r="32" spans="1:4" x14ac:dyDescent="0.15">
      <c r="A32" s="13" t="s">
        <v>207</v>
      </c>
      <c r="B32" s="13" t="s">
        <v>216</v>
      </c>
      <c r="C32" s="13" t="s">
        <v>217</v>
      </c>
      <c r="D32" s="72"/>
    </row>
    <row r="33" spans="1:4" x14ac:dyDescent="0.15">
      <c r="A33" s="13" t="s">
        <v>218</v>
      </c>
      <c r="B33" s="13" t="s">
        <v>219</v>
      </c>
      <c r="C33" s="13" t="s">
        <v>220</v>
      </c>
      <c r="D33" s="72" t="s">
        <v>361</v>
      </c>
    </row>
    <row r="34" spans="1:4" ht="27" x14ac:dyDescent="0.15">
      <c r="A34" s="13" t="s">
        <v>218</v>
      </c>
      <c r="B34" s="23" t="s">
        <v>363</v>
      </c>
      <c r="C34" s="13" t="s">
        <v>221</v>
      </c>
      <c r="D34" s="72" t="s">
        <v>361</v>
      </c>
    </row>
    <row r="35" spans="1:4" x14ac:dyDescent="0.15">
      <c r="A35" s="13" t="s">
        <v>222</v>
      </c>
      <c r="B35" s="23" t="s">
        <v>348</v>
      </c>
      <c r="C35" s="13" t="s">
        <v>223</v>
      </c>
      <c r="D35" s="72" t="s">
        <v>361</v>
      </c>
    </row>
    <row r="36" spans="1:4" x14ac:dyDescent="0.15">
      <c r="A36" s="13" t="s">
        <v>222</v>
      </c>
      <c r="B36" s="13" t="s">
        <v>224</v>
      </c>
      <c r="C36" s="13" t="s">
        <v>225</v>
      </c>
      <c r="D36" s="72"/>
    </row>
    <row r="37" spans="1:4" x14ac:dyDescent="0.15">
      <c r="A37" s="13" t="s">
        <v>222</v>
      </c>
      <c r="B37" s="13" t="s">
        <v>226</v>
      </c>
      <c r="C37" s="13" t="s">
        <v>227</v>
      </c>
      <c r="D37" s="72" t="s">
        <v>361</v>
      </c>
    </row>
    <row r="38" spans="1:4" x14ac:dyDescent="0.15">
      <c r="A38" s="13" t="s">
        <v>228</v>
      </c>
      <c r="B38" s="13" t="s">
        <v>229</v>
      </c>
      <c r="C38" s="13" t="s">
        <v>230</v>
      </c>
      <c r="D38" s="72" t="s">
        <v>361</v>
      </c>
    </row>
    <row r="39" spans="1:4" x14ac:dyDescent="0.15">
      <c r="A39" s="13" t="s">
        <v>231</v>
      </c>
      <c r="B39" s="13" t="s">
        <v>232</v>
      </c>
      <c r="C39" s="13" t="s">
        <v>233</v>
      </c>
      <c r="D39" s="72" t="s">
        <v>361</v>
      </c>
    </row>
    <row r="40" spans="1:4" x14ac:dyDescent="0.15">
      <c r="A40" s="13" t="s">
        <v>231</v>
      </c>
      <c r="B40" s="13" t="s">
        <v>234</v>
      </c>
      <c r="C40" s="13" t="s">
        <v>235</v>
      </c>
      <c r="D40" s="72" t="s">
        <v>361</v>
      </c>
    </row>
    <row r="41" spans="1:4" x14ac:dyDescent="0.15">
      <c r="A41" s="13" t="s">
        <v>231</v>
      </c>
      <c r="B41" s="13" t="s">
        <v>236</v>
      </c>
      <c r="C41" s="13" t="s">
        <v>237</v>
      </c>
      <c r="D41" s="72"/>
    </row>
    <row r="42" spans="1:4" x14ac:dyDescent="0.15">
      <c r="A42" s="13" t="s">
        <v>238</v>
      </c>
      <c r="B42" s="13" t="s">
        <v>239</v>
      </c>
      <c r="C42" s="13" t="s">
        <v>240</v>
      </c>
      <c r="D42" s="72"/>
    </row>
    <row r="43" spans="1:4" x14ac:dyDescent="0.15">
      <c r="A43" s="13" t="s">
        <v>241</v>
      </c>
      <c r="B43" s="13" t="s">
        <v>242</v>
      </c>
      <c r="C43" s="13" t="s">
        <v>243</v>
      </c>
      <c r="D43" s="72" t="s">
        <v>361</v>
      </c>
    </row>
    <row r="44" spans="1:4" x14ac:dyDescent="0.15">
      <c r="A44" s="13" t="s">
        <v>244</v>
      </c>
      <c r="B44" s="13" t="s">
        <v>245</v>
      </c>
      <c r="C44" s="13" t="s">
        <v>246</v>
      </c>
      <c r="D44" s="72"/>
    </row>
    <row r="45" spans="1:4" x14ac:dyDescent="0.15">
      <c r="A45" s="13" t="s">
        <v>244</v>
      </c>
      <c r="B45" s="13" t="s">
        <v>247</v>
      </c>
      <c r="C45" s="13" t="s">
        <v>248</v>
      </c>
      <c r="D45" s="72"/>
    </row>
    <row r="46" spans="1:4" s="14" customFormat="1" x14ac:dyDescent="0.15">
      <c r="A46" s="13" t="s">
        <v>244</v>
      </c>
      <c r="B46" s="13" t="s">
        <v>249</v>
      </c>
      <c r="C46" s="13" t="s">
        <v>250</v>
      </c>
      <c r="D46" s="72" t="s">
        <v>361</v>
      </c>
    </row>
    <row r="47" spans="1:4" ht="27" x14ac:dyDescent="0.15">
      <c r="A47" s="13" t="s">
        <v>251</v>
      </c>
      <c r="B47" s="24" t="s">
        <v>252</v>
      </c>
      <c r="C47" s="25" t="s">
        <v>364</v>
      </c>
      <c r="D47" s="72"/>
    </row>
    <row r="48" spans="1:4" x14ac:dyDescent="0.15">
      <c r="A48" s="13" t="s">
        <v>253</v>
      </c>
      <c r="B48" s="24" t="s">
        <v>254</v>
      </c>
      <c r="C48" s="24" t="s">
        <v>255</v>
      </c>
      <c r="D48" s="72" t="s">
        <v>361</v>
      </c>
    </row>
    <row r="49" spans="1:4" x14ac:dyDescent="0.15">
      <c r="A49" s="13" t="s">
        <v>253</v>
      </c>
      <c r="B49" s="24" t="s">
        <v>256</v>
      </c>
      <c r="C49" s="24" t="s">
        <v>257</v>
      </c>
      <c r="D49" s="72" t="s">
        <v>361</v>
      </c>
    </row>
    <row r="50" spans="1:4" x14ac:dyDescent="0.15">
      <c r="A50" s="13" t="s">
        <v>253</v>
      </c>
      <c r="B50" s="24" t="s">
        <v>258</v>
      </c>
      <c r="C50" s="24" t="s">
        <v>259</v>
      </c>
      <c r="D50" s="72" t="s">
        <v>361</v>
      </c>
    </row>
    <row r="51" spans="1:4" x14ac:dyDescent="0.15">
      <c r="A51" s="13" t="s">
        <v>260</v>
      </c>
      <c r="B51" s="24" t="s">
        <v>261</v>
      </c>
      <c r="C51" s="24" t="s">
        <v>365</v>
      </c>
      <c r="D51" s="72"/>
    </row>
    <row r="52" spans="1:4" x14ac:dyDescent="0.15">
      <c r="A52" s="24" t="s">
        <v>253</v>
      </c>
      <c r="B52" s="24" t="s">
        <v>366</v>
      </c>
      <c r="C52" s="24" t="s">
        <v>367</v>
      </c>
      <c r="D52" s="72"/>
    </row>
    <row r="53" spans="1:4" x14ac:dyDescent="0.15">
      <c r="A53" s="13" t="s">
        <v>253</v>
      </c>
      <c r="B53" s="24" t="s">
        <v>262</v>
      </c>
      <c r="C53" s="24" t="s">
        <v>263</v>
      </c>
      <c r="D53" s="72"/>
    </row>
    <row r="54" spans="1:4" x14ac:dyDescent="0.15">
      <c r="A54" s="13" t="s">
        <v>253</v>
      </c>
      <c r="B54" s="24" t="s">
        <v>264</v>
      </c>
      <c r="C54" s="24" t="s">
        <v>265</v>
      </c>
      <c r="D54" s="72"/>
    </row>
    <row r="55" spans="1:4" x14ac:dyDescent="0.15">
      <c r="A55" s="13" t="s">
        <v>253</v>
      </c>
      <c r="B55" s="24" t="s">
        <v>266</v>
      </c>
      <c r="C55" s="24" t="s">
        <v>267</v>
      </c>
      <c r="D55" s="72" t="s">
        <v>361</v>
      </c>
    </row>
    <row r="56" spans="1:4" x14ac:dyDescent="0.15">
      <c r="A56" s="13" t="s">
        <v>253</v>
      </c>
      <c r="B56" s="24" t="s">
        <v>268</v>
      </c>
      <c r="C56" s="24" t="s">
        <v>269</v>
      </c>
      <c r="D56" s="72" t="s">
        <v>361</v>
      </c>
    </row>
    <row r="57" spans="1:4" x14ac:dyDescent="0.15">
      <c r="A57" s="13" t="s">
        <v>253</v>
      </c>
      <c r="B57" s="24" t="s">
        <v>270</v>
      </c>
      <c r="C57" s="24" t="s">
        <v>271</v>
      </c>
      <c r="D57" s="72" t="s">
        <v>361</v>
      </c>
    </row>
    <row r="58" spans="1:4" x14ac:dyDescent="0.15">
      <c r="A58" s="13" t="s">
        <v>272</v>
      </c>
      <c r="B58" s="24" t="s">
        <v>273</v>
      </c>
      <c r="C58" s="24" t="s">
        <v>274</v>
      </c>
      <c r="D58" s="72"/>
    </row>
    <row r="59" spans="1:4" ht="13.35" customHeight="1" x14ac:dyDescent="0.15">
      <c r="A59" s="13" t="s">
        <v>272</v>
      </c>
      <c r="B59" s="24" t="s">
        <v>275</v>
      </c>
      <c r="C59" s="25" t="s">
        <v>276</v>
      </c>
      <c r="D59" s="72"/>
    </row>
    <row r="60" spans="1:4" ht="13.35" customHeight="1" x14ac:dyDescent="0.15">
      <c r="A60" s="13" t="s">
        <v>277</v>
      </c>
      <c r="B60" s="24" t="s">
        <v>278</v>
      </c>
      <c r="C60" s="25" t="s">
        <v>279</v>
      </c>
      <c r="D60" s="72" t="s">
        <v>361</v>
      </c>
    </row>
    <row r="61" spans="1:4" ht="13.35" customHeight="1" x14ac:dyDescent="0.15">
      <c r="A61" s="13" t="s">
        <v>277</v>
      </c>
      <c r="B61" s="24" t="s">
        <v>280</v>
      </c>
      <c r="C61" s="25" t="s">
        <v>281</v>
      </c>
      <c r="D61" s="72"/>
    </row>
    <row r="62" spans="1:4" ht="13.35" customHeight="1" x14ac:dyDescent="0.15">
      <c r="A62" s="13" t="s">
        <v>282</v>
      </c>
      <c r="B62" s="24" t="s">
        <v>283</v>
      </c>
      <c r="C62" s="25" t="s">
        <v>284</v>
      </c>
      <c r="D62" s="72" t="s">
        <v>361</v>
      </c>
    </row>
    <row r="63" spans="1:4" x14ac:dyDescent="0.15">
      <c r="A63" s="13" t="s">
        <v>285</v>
      </c>
      <c r="B63" s="24" t="s">
        <v>286</v>
      </c>
      <c r="C63" s="24" t="s">
        <v>287</v>
      </c>
      <c r="D63" s="72"/>
    </row>
    <row r="64" spans="1:4" x14ac:dyDescent="0.15">
      <c r="A64" s="13" t="s">
        <v>285</v>
      </c>
      <c r="B64" s="24" t="s">
        <v>288</v>
      </c>
      <c r="C64" s="24" t="s">
        <v>289</v>
      </c>
      <c r="D64" s="72" t="s">
        <v>361</v>
      </c>
    </row>
    <row r="65" spans="1:4" x14ac:dyDescent="0.15">
      <c r="A65" s="13" t="s">
        <v>285</v>
      </c>
      <c r="B65" s="24" t="s">
        <v>290</v>
      </c>
      <c r="C65" s="24" t="s">
        <v>291</v>
      </c>
      <c r="D65" s="72"/>
    </row>
    <row r="66" spans="1:4" x14ac:dyDescent="0.15">
      <c r="A66" s="13" t="s">
        <v>285</v>
      </c>
      <c r="B66" s="24" t="s">
        <v>292</v>
      </c>
      <c r="C66" s="24" t="s">
        <v>293</v>
      </c>
      <c r="D66" s="72" t="s">
        <v>361</v>
      </c>
    </row>
    <row r="67" spans="1:4" x14ac:dyDescent="0.15">
      <c r="A67" s="13" t="s">
        <v>294</v>
      </c>
      <c r="B67" s="24" t="s">
        <v>295</v>
      </c>
      <c r="C67" s="24" t="s">
        <v>296</v>
      </c>
      <c r="D67" s="72"/>
    </row>
    <row r="68" spans="1:4" x14ac:dyDescent="0.15">
      <c r="A68" s="13" t="s">
        <v>297</v>
      </c>
      <c r="B68" s="24" t="s">
        <v>298</v>
      </c>
      <c r="C68" s="24" t="s">
        <v>299</v>
      </c>
      <c r="D68" s="72"/>
    </row>
    <row r="69" spans="1:4" x14ac:dyDescent="0.15">
      <c r="A69" s="13" t="s">
        <v>297</v>
      </c>
      <c r="B69" s="24" t="s">
        <v>300</v>
      </c>
      <c r="C69" s="24" t="s">
        <v>301</v>
      </c>
      <c r="D69" s="72" t="s">
        <v>361</v>
      </c>
    </row>
    <row r="70" spans="1:4" x14ac:dyDescent="0.15">
      <c r="A70" s="13" t="s">
        <v>297</v>
      </c>
      <c r="B70" s="24" t="s">
        <v>302</v>
      </c>
      <c r="C70" s="24" t="s">
        <v>303</v>
      </c>
      <c r="D70" s="72"/>
    </row>
    <row r="71" spans="1:4" x14ac:dyDescent="0.15">
      <c r="A71" s="13" t="s">
        <v>304</v>
      </c>
      <c r="B71" s="24" t="s">
        <v>305</v>
      </c>
      <c r="C71" s="24" t="s">
        <v>368</v>
      </c>
      <c r="D71" s="72"/>
    </row>
    <row r="72" spans="1:4" x14ac:dyDescent="0.15">
      <c r="A72" s="13" t="s">
        <v>304</v>
      </c>
      <c r="B72" s="24" t="s">
        <v>306</v>
      </c>
      <c r="C72" s="24" t="s">
        <v>307</v>
      </c>
      <c r="D72" s="72" t="s">
        <v>361</v>
      </c>
    </row>
    <row r="73" spans="1:4" x14ac:dyDescent="0.15">
      <c r="A73" s="13" t="s">
        <v>304</v>
      </c>
      <c r="B73" s="24" t="s">
        <v>308</v>
      </c>
      <c r="C73" s="24" t="s">
        <v>309</v>
      </c>
      <c r="D73" s="72" t="s">
        <v>361</v>
      </c>
    </row>
    <row r="74" spans="1:4" x14ac:dyDescent="0.15">
      <c r="A74" s="13" t="s">
        <v>310</v>
      </c>
      <c r="B74" s="24" t="s">
        <v>311</v>
      </c>
      <c r="C74" s="24" t="s">
        <v>312</v>
      </c>
      <c r="D74" s="72" t="s">
        <v>361</v>
      </c>
    </row>
    <row r="75" spans="1:4" x14ac:dyDescent="0.15">
      <c r="A75" s="13" t="s">
        <v>313</v>
      </c>
      <c r="B75" s="24" t="s">
        <v>314</v>
      </c>
      <c r="C75" s="24" t="s">
        <v>315</v>
      </c>
      <c r="D75" s="72" t="s">
        <v>361</v>
      </c>
    </row>
    <row r="76" spans="1:4" x14ac:dyDescent="0.15">
      <c r="A76" s="13" t="s">
        <v>316</v>
      </c>
      <c r="B76" s="24" t="s">
        <v>317</v>
      </c>
      <c r="C76" s="24" t="s">
        <v>318</v>
      </c>
      <c r="D76" s="72" t="s">
        <v>361</v>
      </c>
    </row>
    <row r="77" spans="1:4" x14ac:dyDescent="0.15">
      <c r="A77" s="13" t="s">
        <v>316</v>
      </c>
      <c r="B77" s="24" t="s">
        <v>319</v>
      </c>
      <c r="C77" s="24" t="s">
        <v>320</v>
      </c>
      <c r="D77" s="72"/>
    </row>
    <row r="78" spans="1:4" x14ac:dyDescent="0.15">
      <c r="A78" s="13" t="s">
        <v>316</v>
      </c>
      <c r="B78" s="24" t="s">
        <v>321</v>
      </c>
      <c r="C78" s="24" t="s">
        <v>322</v>
      </c>
      <c r="D78" s="72" t="s">
        <v>361</v>
      </c>
    </row>
    <row r="79" spans="1:4" x14ac:dyDescent="0.15">
      <c r="A79" s="13" t="s">
        <v>316</v>
      </c>
      <c r="B79" s="24" t="s">
        <v>323</v>
      </c>
      <c r="C79" s="24" t="s">
        <v>324</v>
      </c>
      <c r="D79" s="72"/>
    </row>
    <row r="80" spans="1:4" x14ac:dyDescent="0.15">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5" x14ac:dyDescent="0.15"/>
  <cols>
    <col min="1" max="1" width="19.625" customWidth="1"/>
    <col min="2" max="2" width="17.875" customWidth="1"/>
  </cols>
  <sheetData>
    <row r="1" spans="1:3" x14ac:dyDescent="0.15">
      <c r="A1" s="27" t="s">
        <v>385</v>
      </c>
      <c r="B1" s="27" t="s">
        <v>386</v>
      </c>
      <c r="C1" s="29" t="s">
        <v>387</v>
      </c>
    </row>
    <row r="2" spans="1:3" x14ac:dyDescent="0.15">
      <c r="A2" s="27" t="s">
        <v>388</v>
      </c>
      <c r="B2" s="27" t="s">
        <v>389</v>
      </c>
      <c r="C2" s="29" t="s">
        <v>390</v>
      </c>
    </row>
    <row r="3" spans="1:3" x14ac:dyDescent="0.15">
      <c r="A3" s="27" t="s">
        <v>391</v>
      </c>
      <c r="B3" s="27" t="s">
        <v>392</v>
      </c>
      <c r="C3" s="29" t="s">
        <v>393</v>
      </c>
    </row>
    <row r="4" spans="1:3" x14ac:dyDescent="0.15">
      <c r="A4" s="27" t="s">
        <v>394</v>
      </c>
      <c r="B4" s="27" t="s">
        <v>395</v>
      </c>
      <c r="C4" s="29" t="s">
        <v>396</v>
      </c>
    </row>
    <row r="5" spans="1:3" x14ac:dyDescent="0.15">
      <c r="A5" s="28" t="s">
        <v>397</v>
      </c>
      <c r="B5" s="27" t="s">
        <v>398</v>
      </c>
      <c r="C5" s="29" t="s">
        <v>399</v>
      </c>
    </row>
    <row r="6" spans="1:3" x14ac:dyDescent="0.15">
      <c r="A6" s="28" t="s">
        <v>400</v>
      </c>
      <c r="B6" s="27" t="s">
        <v>401</v>
      </c>
      <c r="C6" s="29" t="s">
        <v>402</v>
      </c>
    </row>
    <row r="7" spans="1:3" x14ac:dyDescent="0.15">
      <c r="A7" s="28" t="s">
        <v>403</v>
      </c>
      <c r="B7" s="27" t="s">
        <v>404</v>
      </c>
      <c r="C7" s="29" t="s">
        <v>405</v>
      </c>
    </row>
    <row r="8" spans="1:3" x14ac:dyDescent="0.15">
      <c r="A8" s="28" t="s">
        <v>406</v>
      </c>
      <c r="B8" s="27" t="s">
        <v>407</v>
      </c>
      <c r="C8" s="29" t="s">
        <v>408</v>
      </c>
    </row>
    <row r="9" spans="1:3" x14ac:dyDescent="0.15">
      <c r="A9" s="28" t="s">
        <v>409</v>
      </c>
      <c r="B9" s="27" t="s">
        <v>410</v>
      </c>
      <c r="C9" s="29" t="s">
        <v>411</v>
      </c>
    </row>
    <row r="10" spans="1:3" x14ac:dyDescent="0.15">
      <c r="A10" s="28" t="s">
        <v>412</v>
      </c>
      <c r="B10" s="27" t="s">
        <v>413</v>
      </c>
      <c r="C10" s="29" t="s">
        <v>414</v>
      </c>
    </row>
    <row r="11" spans="1:3" x14ac:dyDescent="0.15">
      <c r="A11" s="28" t="s">
        <v>382</v>
      </c>
      <c r="B11" s="27" t="s">
        <v>415</v>
      </c>
      <c r="C11" s="29" t="s">
        <v>416</v>
      </c>
    </row>
    <row r="12" spans="1:3" x14ac:dyDescent="0.15">
      <c r="A12" s="27"/>
      <c r="B12" s="27" t="s">
        <v>417</v>
      </c>
      <c r="C12" s="29" t="s">
        <v>418</v>
      </c>
    </row>
    <row r="13" spans="1:3" x14ac:dyDescent="0.15">
      <c r="A13" s="71" t="s">
        <v>988</v>
      </c>
      <c r="B13" s="27" t="s">
        <v>419</v>
      </c>
      <c r="C13" s="29" t="s">
        <v>420</v>
      </c>
    </row>
    <row r="14" spans="1:3" x14ac:dyDescent="0.15">
      <c r="A14" s="27"/>
      <c r="B14" s="27" t="s">
        <v>421</v>
      </c>
      <c r="C14" s="29" t="s">
        <v>422</v>
      </c>
    </row>
    <row r="15" spans="1:3" x14ac:dyDescent="0.15">
      <c r="A15" s="27"/>
      <c r="B15" s="27" t="s">
        <v>423</v>
      </c>
      <c r="C15" s="29" t="s">
        <v>424</v>
      </c>
    </row>
    <row r="16" spans="1:3" x14ac:dyDescent="0.15">
      <c r="A16" s="27"/>
      <c r="B16" s="27" t="s">
        <v>425</v>
      </c>
      <c r="C16" s="29" t="s">
        <v>426</v>
      </c>
    </row>
    <row r="17" spans="2:3" x14ac:dyDescent="0.15">
      <c r="B17" s="27" t="s">
        <v>427</v>
      </c>
      <c r="C17" s="29" t="s">
        <v>428</v>
      </c>
    </row>
    <row r="18" spans="2:3" x14ac:dyDescent="0.15">
      <c r="B18" s="27" t="s">
        <v>429</v>
      </c>
      <c r="C18" s="29" t="s">
        <v>430</v>
      </c>
    </row>
    <row r="19" spans="2:3" x14ac:dyDescent="0.15">
      <c r="B19" s="27" t="s">
        <v>431</v>
      </c>
      <c r="C19" s="29" t="s">
        <v>432</v>
      </c>
    </row>
    <row r="20" spans="2:3" x14ac:dyDescent="0.15">
      <c r="B20" s="27" t="s">
        <v>433</v>
      </c>
      <c r="C20" s="29" t="s">
        <v>434</v>
      </c>
    </row>
    <row r="21" spans="2:3" x14ac:dyDescent="0.15">
      <c r="B21" s="27" t="s">
        <v>435</v>
      </c>
      <c r="C21" s="29" t="s">
        <v>436</v>
      </c>
    </row>
    <row r="22" spans="2:3" x14ac:dyDescent="0.15">
      <c r="B22" s="27" t="s">
        <v>437</v>
      </c>
      <c r="C22" s="29" t="s">
        <v>438</v>
      </c>
    </row>
    <row r="23" spans="2:3" x14ac:dyDescent="0.15">
      <c r="B23" s="27" t="s">
        <v>439</v>
      </c>
      <c r="C23" s="29" t="s">
        <v>440</v>
      </c>
    </row>
    <row r="24" spans="2:3" x14ac:dyDescent="0.15">
      <c r="B24" s="27" t="s">
        <v>441</v>
      </c>
      <c r="C24" s="29" t="s">
        <v>442</v>
      </c>
    </row>
    <row r="25" spans="2:3" x14ac:dyDescent="0.15">
      <c r="B25" s="27" t="s">
        <v>443</v>
      </c>
      <c r="C25" s="29" t="s">
        <v>444</v>
      </c>
    </row>
    <row r="26" spans="2:3" x14ac:dyDescent="0.15">
      <c r="B26" s="27" t="s">
        <v>445</v>
      </c>
      <c r="C26" s="29" t="s">
        <v>446</v>
      </c>
    </row>
    <row r="27" spans="2:3" x14ac:dyDescent="0.15">
      <c r="B27" s="27" t="s">
        <v>447</v>
      </c>
      <c r="C27" s="29" t="s">
        <v>448</v>
      </c>
    </row>
    <row r="28" spans="2:3" x14ac:dyDescent="0.15">
      <c r="B28" s="27" t="s">
        <v>449</v>
      </c>
      <c r="C28" s="29" t="s">
        <v>450</v>
      </c>
    </row>
    <row r="29" spans="2:3" x14ac:dyDescent="0.15">
      <c r="B29" s="27" t="s">
        <v>451</v>
      </c>
      <c r="C29" s="29" t="s">
        <v>452</v>
      </c>
    </row>
    <row r="30" spans="2:3" x14ac:dyDescent="0.15">
      <c r="B30" s="27" t="s">
        <v>453</v>
      </c>
      <c r="C30" s="29" t="s">
        <v>454</v>
      </c>
    </row>
    <row r="31" spans="2:3" x14ac:dyDescent="0.15">
      <c r="B31" s="27" t="s">
        <v>455</v>
      </c>
      <c r="C31" s="29" t="s">
        <v>456</v>
      </c>
    </row>
    <row r="32" spans="2:3" x14ac:dyDescent="0.15">
      <c r="B32" s="27" t="s">
        <v>457</v>
      </c>
      <c r="C32" s="29" t="s">
        <v>458</v>
      </c>
    </row>
    <row r="33" spans="2:3" x14ac:dyDescent="0.15">
      <c r="B33" s="27" t="s">
        <v>459</v>
      </c>
      <c r="C33" s="29" t="s">
        <v>460</v>
      </c>
    </row>
    <row r="34" spans="2:3" x14ac:dyDescent="0.15">
      <c r="B34" s="27" t="s">
        <v>461</v>
      </c>
      <c r="C34" s="29" t="s">
        <v>462</v>
      </c>
    </row>
    <row r="35" spans="2:3" x14ac:dyDescent="0.15">
      <c r="B35" s="27" t="s">
        <v>463</v>
      </c>
      <c r="C35" s="29" t="s">
        <v>464</v>
      </c>
    </row>
    <row r="36" spans="2:3" x14ac:dyDescent="0.15">
      <c r="B36" s="27" t="s">
        <v>465</v>
      </c>
      <c r="C36" s="29" t="s">
        <v>466</v>
      </c>
    </row>
    <row r="37" spans="2:3" x14ac:dyDescent="0.15">
      <c r="B37" s="27" t="s">
        <v>467</v>
      </c>
      <c r="C37" s="29" t="s">
        <v>468</v>
      </c>
    </row>
    <row r="38" spans="2:3" x14ac:dyDescent="0.15">
      <c r="B38" s="27" t="s">
        <v>469</v>
      </c>
      <c r="C38" s="29" t="s">
        <v>470</v>
      </c>
    </row>
    <row r="39" spans="2:3" x14ac:dyDescent="0.15">
      <c r="B39" s="27" t="s">
        <v>471</v>
      </c>
      <c r="C39" s="29" t="s">
        <v>472</v>
      </c>
    </row>
    <row r="40" spans="2:3" x14ac:dyDescent="0.15">
      <c r="B40" s="27" t="s">
        <v>473</v>
      </c>
      <c r="C40" s="29" t="s">
        <v>474</v>
      </c>
    </row>
    <row r="41" spans="2:3" x14ac:dyDescent="0.15">
      <c r="B41" s="27" t="s">
        <v>475</v>
      </c>
      <c r="C41" s="29" t="s">
        <v>476</v>
      </c>
    </row>
    <row r="42" spans="2:3" x14ac:dyDescent="0.15">
      <c r="B42" s="27" t="s">
        <v>477</v>
      </c>
      <c r="C42" s="29" t="s">
        <v>478</v>
      </c>
    </row>
    <row r="43" spans="2:3" x14ac:dyDescent="0.15">
      <c r="B43" s="27" t="s">
        <v>479</v>
      </c>
      <c r="C43" s="29" t="s">
        <v>480</v>
      </c>
    </row>
    <row r="44" spans="2:3" x14ac:dyDescent="0.15">
      <c r="B44" s="27" t="s">
        <v>481</v>
      </c>
      <c r="C44" s="29" t="s">
        <v>482</v>
      </c>
    </row>
    <row r="45" spans="2:3" x14ac:dyDescent="0.15">
      <c r="B45" s="27" t="s">
        <v>483</v>
      </c>
      <c r="C45" s="29" t="s">
        <v>484</v>
      </c>
    </row>
    <row r="46" spans="2:3" x14ac:dyDescent="0.15">
      <c r="B46" s="27" t="s">
        <v>485</v>
      </c>
      <c r="C46" s="29" t="s">
        <v>486</v>
      </c>
    </row>
    <row r="47" spans="2:3" x14ac:dyDescent="0.15">
      <c r="B47" s="27" t="s">
        <v>487</v>
      </c>
      <c r="C47" s="29" t="s">
        <v>488</v>
      </c>
    </row>
    <row r="48" spans="2:3" x14ac:dyDescent="0.15">
      <c r="B48" s="27" t="s">
        <v>489</v>
      </c>
      <c r="C48" s="29" t="s">
        <v>490</v>
      </c>
    </row>
    <row r="49" spans="2:3" x14ac:dyDescent="0.15">
      <c r="B49" s="27" t="s">
        <v>491</v>
      </c>
      <c r="C49" s="29" t="s">
        <v>492</v>
      </c>
    </row>
    <row r="50" spans="2:3" x14ac:dyDescent="0.15">
      <c r="B50" s="27" t="s">
        <v>493</v>
      </c>
      <c r="C50" s="29" t="s">
        <v>494</v>
      </c>
    </row>
    <row r="51" spans="2:3" x14ac:dyDescent="0.15">
      <c r="B51" s="27" t="s">
        <v>495</v>
      </c>
      <c r="C51" s="29" t="s">
        <v>496</v>
      </c>
    </row>
    <row r="52" spans="2:3" x14ac:dyDescent="0.15">
      <c r="B52" s="27" t="s">
        <v>497</v>
      </c>
      <c r="C52" s="29" t="s">
        <v>498</v>
      </c>
    </row>
    <row r="53" spans="2:3" x14ac:dyDescent="0.15">
      <c r="B53" s="27" t="s">
        <v>499</v>
      </c>
      <c r="C53" s="29" t="s">
        <v>500</v>
      </c>
    </row>
    <row r="54" spans="2:3" x14ac:dyDescent="0.15">
      <c r="B54" s="27" t="s">
        <v>501</v>
      </c>
      <c r="C54" s="29" t="s">
        <v>502</v>
      </c>
    </row>
    <row r="55" spans="2:3" x14ac:dyDescent="0.15">
      <c r="B55" s="27" t="s">
        <v>503</v>
      </c>
      <c r="C55" s="29" t="s">
        <v>504</v>
      </c>
    </row>
    <row r="56" spans="2:3" x14ac:dyDescent="0.15">
      <c r="B56" s="27" t="s">
        <v>505</v>
      </c>
      <c r="C56" s="29" t="s">
        <v>506</v>
      </c>
    </row>
    <row r="57" spans="2:3" x14ac:dyDescent="0.15">
      <c r="B57" s="27" t="s">
        <v>507</v>
      </c>
      <c r="C57" s="29" t="s">
        <v>508</v>
      </c>
    </row>
    <row r="58" spans="2:3" x14ac:dyDescent="0.15">
      <c r="B58" s="27" t="s">
        <v>509</v>
      </c>
      <c r="C58" s="29" t="s">
        <v>510</v>
      </c>
    </row>
    <row r="59" spans="2:3" x14ac:dyDescent="0.15">
      <c r="B59" s="27" t="s">
        <v>511</v>
      </c>
      <c r="C59" s="29" t="s">
        <v>512</v>
      </c>
    </row>
    <row r="60" spans="2:3" x14ac:dyDescent="0.15">
      <c r="B60" s="27" t="s">
        <v>513</v>
      </c>
      <c r="C60" s="29" t="s">
        <v>514</v>
      </c>
    </row>
    <row r="61" spans="2:3" x14ac:dyDescent="0.15">
      <c r="B61" s="27" t="s">
        <v>515</v>
      </c>
      <c r="C61" s="29" t="s">
        <v>516</v>
      </c>
    </row>
    <row r="62" spans="2:3" x14ac:dyDescent="0.15">
      <c r="B62" s="27" t="s">
        <v>517</v>
      </c>
      <c r="C62" s="29" t="s">
        <v>518</v>
      </c>
    </row>
    <row r="63" spans="2:3" x14ac:dyDescent="0.15">
      <c r="B63" s="27" t="s">
        <v>519</v>
      </c>
      <c r="C63" s="29" t="s">
        <v>520</v>
      </c>
    </row>
    <row r="64" spans="2:3" x14ac:dyDescent="0.15">
      <c r="B64" s="27" t="s">
        <v>521</v>
      </c>
      <c r="C64" s="29" t="s">
        <v>522</v>
      </c>
    </row>
    <row r="65" spans="2:3" x14ac:dyDescent="0.15">
      <c r="B65" s="27" t="s">
        <v>523</v>
      </c>
      <c r="C65" s="29" t="s">
        <v>524</v>
      </c>
    </row>
    <row r="66" spans="2:3" x14ac:dyDescent="0.15">
      <c r="B66" s="27" t="s">
        <v>525</v>
      </c>
      <c r="C66" s="29" t="s">
        <v>526</v>
      </c>
    </row>
    <row r="67" spans="2:3" x14ac:dyDescent="0.15">
      <c r="B67" s="27" t="s">
        <v>527</v>
      </c>
      <c r="C67" s="29" t="s">
        <v>528</v>
      </c>
    </row>
    <row r="68" spans="2:3" x14ac:dyDescent="0.15">
      <c r="B68" s="27" t="s">
        <v>529</v>
      </c>
      <c r="C68" s="29" t="s">
        <v>530</v>
      </c>
    </row>
    <row r="69" spans="2:3" x14ac:dyDescent="0.15">
      <c r="B69" s="27" t="s">
        <v>531</v>
      </c>
      <c r="C69" s="29" t="s">
        <v>532</v>
      </c>
    </row>
    <row r="70" spans="2:3" x14ac:dyDescent="0.15">
      <c r="B70" s="27" t="s">
        <v>533</v>
      </c>
      <c r="C70" s="29" t="s">
        <v>534</v>
      </c>
    </row>
    <row r="71" spans="2:3" x14ac:dyDescent="0.15">
      <c r="B71" s="27" t="s">
        <v>535</v>
      </c>
      <c r="C71" s="29" t="s">
        <v>536</v>
      </c>
    </row>
    <row r="72" spans="2:3" x14ac:dyDescent="0.15">
      <c r="B72" s="27" t="s">
        <v>537</v>
      </c>
      <c r="C72" s="29" t="s">
        <v>538</v>
      </c>
    </row>
    <row r="73" spans="2:3" x14ac:dyDescent="0.15">
      <c r="B73" s="27" t="s">
        <v>539</v>
      </c>
      <c r="C73" s="29" t="s">
        <v>540</v>
      </c>
    </row>
    <row r="74" spans="2:3" x14ac:dyDescent="0.15">
      <c r="B74" s="27" t="s">
        <v>541</v>
      </c>
      <c r="C74" s="29" t="s">
        <v>542</v>
      </c>
    </row>
    <row r="75" spans="2:3" x14ac:dyDescent="0.15">
      <c r="B75" s="27" t="s">
        <v>543</v>
      </c>
      <c r="C75" s="29" t="s">
        <v>544</v>
      </c>
    </row>
    <row r="76" spans="2:3" x14ac:dyDescent="0.15">
      <c r="B76" s="27" t="s">
        <v>545</v>
      </c>
      <c r="C76" s="29" t="s">
        <v>546</v>
      </c>
    </row>
    <row r="77" spans="2:3" x14ac:dyDescent="0.15">
      <c r="B77" s="27" t="s">
        <v>547</v>
      </c>
      <c r="C77" s="29" t="s">
        <v>548</v>
      </c>
    </row>
    <row r="78" spans="2:3" x14ac:dyDescent="0.15">
      <c r="B78" s="27" t="s">
        <v>549</v>
      </c>
      <c r="C78" s="29" t="s">
        <v>550</v>
      </c>
    </row>
    <row r="79" spans="2:3" x14ac:dyDescent="0.15">
      <c r="B79" s="27" t="s">
        <v>551</v>
      </c>
      <c r="C79" s="29" t="s">
        <v>552</v>
      </c>
    </row>
    <row r="80" spans="2:3" x14ac:dyDescent="0.15">
      <c r="B80" s="27" t="s">
        <v>553</v>
      </c>
      <c r="C80" s="29" t="s">
        <v>554</v>
      </c>
    </row>
    <row r="81" spans="2:3" x14ac:dyDescent="0.15">
      <c r="B81" s="27" t="s">
        <v>555</v>
      </c>
      <c r="C81" s="29" t="s">
        <v>556</v>
      </c>
    </row>
    <row r="82" spans="2:3" x14ac:dyDescent="0.15">
      <c r="B82" s="27" t="s">
        <v>557</v>
      </c>
      <c r="C82" s="29" t="s">
        <v>558</v>
      </c>
    </row>
    <row r="83" spans="2:3" x14ac:dyDescent="0.15">
      <c r="B83" s="27" t="s">
        <v>559</v>
      </c>
      <c r="C83" s="29" t="s">
        <v>560</v>
      </c>
    </row>
    <row r="84" spans="2:3" x14ac:dyDescent="0.15">
      <c r="B84" s="27" t="s">
        <v>561</v>
      </c>
      <c r="C84" s="29" t="s">
        <v>562</v>
      </c>
    </row>
    <row r="85" spans="2:3" x14ac:dyDescent="0.15">
      <c r="B85" s="27" t="s">
        <v>563</v>
      </c>
      <c r="C85" s="29" t="s">
        <v>564</v>
      </c>
    </row>
    <row r="86" spans="2:3" x14ac:dyDescent="0.15">
      <c r="B86" s="27" t="s">
        <v>565</v>
      </c>
      <c r="C86" s="29" t="s">
        <v>566</v>
      </c>
    </row>
    <row r="87" spans="2:3" x14ac:dyDescent="0.15">
      <c r="B87" s="27" t="s">
        <v>567</v>
      </c>
      <c r="C87" s="29" t="s">
        <v>568</v>
      </c>
    </row>
    <row r="88" spans="2:3" x14ac:dyDescent="0.15">
      <c r="B88" s="27" t="s">
        <v>569</v>
      </c>
      <c r="C88" s="29" t="s">
        <v>570</v>
      </c>
    </row>
    <row r="89" spans="2:3" x14ac:dyDescent="0.15">
      <c r="B89" s="27" t="s">
        <v>571</v>
      </c>
      <c r="C89" s="29" t="s">
        <v>572</v>
      </c>
    </row>
    <row r="90" spans="2:3" x14ac:dyDescent="0.15">
      <c r="B90" s="27" t="s">
        <v>573</v>
      </c>
      <c r="C90" s="29" t="s">
        <v>574</v>
      </c>
    </row>
    <row r="91" spans="2:3" x14ac:dyDescent="0.15">
      <c r="B91" s="27" t="s">
        <v>575</v>
      </c>
      <c r="C91" s="29" t="s">
        <v>576</v>
      </c>
    </row>
    <row r="92" spans="2:3" x14ac:dyDescent="0.15">
      <c r="B92" s="27" t="s">
        <v>577</v>
      </c>
      <c r="C92" s="29" t="s">
        <v>578</v>
      </c>
    </row>
    <row r="93" spans="2:3" x14ac:dyDescent="0.15">
      <c r="B93" s="27" t="s">
        <v>579</v>
      </c>
      <c r="C93" s="29" t="s">
        <v>580</v>
      </c>
    </row>
    <row r="94" spans="2:3" x14ac:dyDescent="0.15">
      <c r="B94" s="27" t="s">
        <v>581</v>
      </c>
      <c r="C94" s="29" t="s">
        <v>582</v>
      </c>
    </row>
    <row r="95" spans="2:3" x14ac:dyDescent="0.15">
      <c r="B95" s="27" t="s">
        <v>583</v>
      </c>
      <c r="C95" s="29" t="s">
        <v>584</v>
      </c>
    </row>
    <row r="96" spans="2:3" x14ac:dyDescent="0.15">
      <c r="B96" s="27" t="s">
        <v>585</v>
      </c>
      <c r="C96" s="29" t="s">
        <v>586</v>
      </c>
    </row>
    <row r="97" spans="2:3" x14ac:dyDescent="0.15">
      <c r="B97" s="27" t="s">
        <v>587</v>
      </c>
      <c r="C97" s="29" t="s">
        <v>588</v>
      </c>
    </row>
    <row r="98" spans="2:3" x14ac:dyDescent="0.15">
      <c r="B98" s="27" t="s">
        <v>589</v>
      </c>
      <c r="C98" s="29" t="s">
        <v>590</v>
      </c>
    </row>
    <row r="99" spans="2:3" x14ac:dyDescent="0.15">
      <c r="B99" s="27" t="s">
        <v>591</v>
      </c>
      <c r="C99" s="29" t="s">
        <v>592</v>
      </c>
    </row>
    <row r="100" spans="2:3" x14ac:dyDescent="0.15">
      <c r="B100" s="27" t="s">
        <v>593</v>
      </c>
      <c r="C100" s="29" t="s">
        <v>594</v>
      </c>
    </row>
    <row r="101" spans="2:3" x14ac:dyDescent="0.15">
      <c r="B101" s="27" t="s">
        <v>595</v>
      </c>
      <c r="C101" s="29" t="s">
        <v>596</v>
      </c>
    </row>
    <row r="102" spans="2:3" x14ac:dyDescent="0.15">
      <c r="B102" s="27" t="s">
        <v>597</v>
      </c>
      <c r="C102" s="29" t="s">
        <v>598</v>
      </c>
    </row>
    <row r="103" spans="2:3" x14ac:dyDescent="0.15">
      <c r="B103" s="27" t="s">
        <v>599</v>
      </c>
      <c r="C103" s="29" t="s">
        <v>600</v>
      </c>
    </row>
    <row r="104" spans="2:3" x14ac:dyDescent="0.15">
      <c r="B104" s="27" t="s">
        <v>601</v>
      </c>
      <c r="C104" s="29" t="s">
        <v>602</v>
      </c>
    </row>
    <row r="105" spans="2:3" x14ac:dyDescent="0.15">
      <c r="B105" s="27" t="s">
        <v>603</v>
      </c>
      <c r="C105" s="29" t="s">
        <v>604</v>
      </c>
    </row>
    <row r="106" spans="2:3" x14ac:dyDescent="0.15">
      <c r="B106" s="27" t="s">
        <v>605</v>
      </c>
      <c r="C106" s="29" t="s">
        <v>606</v>
      </c>
    </row>
    <row r="107" spans="2:3" x14ac:dyDescent="0.15">
      <c r="B107" s="27" t="s">
        <v>607</v>
      </c>
      <c r="C107" s="29" t="s">
        <v>608</v>
      </c>
    </row>
    <row r="108" spans="2:3" x14ac:dyDescent="0.15">
      <c r="B108" s="27" t="s">
        <v>609</v>
      </c>
      <c r="C108" s="29" t="s">
        <v>610</v>
      </c>
    </row>
    <row r="109" spans="2:3" x14ac:dyDescent="0.15">
      <c r="B109" s="27" t="s">
        <v>611</v>
      </c>
      <c r="C109" s="29" t="s">
        <v>612</v>
      </c>
    </row>
    <row r="110" spans="2:3" x14ac:dyDescent="0.15">
      <c r="B110" s="27" t="s">
        <v>613</v>
      </c>
      <c r="C110" s="29" t="s">
        <v>614</v>
      </c>
    </row>
    <row r="111" spans="2:3" x14ac:dyDescent="0.15">
      <c r="B111" s="27" t="s">
        <v>615</v>
      </c>
      <c r="C111" s="29" t="s">
        <v>616</v>
      </c>
    </row>
    <row r="112" spans="2:3" x14ac:dyDescent="0.15">
      <c r="B112" s="27" t="s">
        <v>617</v>
      </c>
      <c r="C112" s="29" t="s">
        <v>618</v>
      </c>
    </row>
    <row r="113" spans="2:3" x14ac:dyDescent="0.15">
      <c r="B113" s="27" t="s">
        <v>619</v>
      </c>
      <c r="C113" s="29" t="s">
        <v>620</v>
      </c>
    </row>
    <row r="114" spans="2:3" x14ac:dyDescent="0.15">
      <c r="B114" s="27" t="s">
        <v>621</v>
      </c>
      <c r="C114" s="29" t="s">
        <v>622</v>
      </c>
    </row>
    <row r="115" spans="2:3" x14ac:dyDescent="0.15">
      <c r="B115" s="27" t="s">
        <v>623</v>
      </c>
      <c r="C115" s="29" t="s">
        <v>624</v>
      </c>
    </row>
    <row r="116" spans="2:3" x14ac:dyDescent="0.15">
      <c r="B116" s="27" t="s">
        <v>625</v>
      </c>
      <c r="C116" s="29" t="s">
        <v>626</v>
      </c>
    </row>
  </sheetData>
  <phoneticPr fontId="3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5" x14ac:dyDescent="0.15"/>
  <cols>
    <col min="1" max="1" width="18.625" style="31" customWidth="1"/>
    <col min="2" max="2" width="9" style="31" hidden="1" customWidth="1"/>
    <col min="3" max="3" width="25.875" style="31" hidden="1" customWidth="1"/>
    <col min="4" max="4" width="24.375" style="31" hidden="1" customWidth="1"/>
    <col min="5" max="5" width="84.25" style="31" hidden="1" customWidth="1"/>
    <col min="6" max="6" width="9" style="31" hidden="1" customWidth="1"/>
    <col min="7" max="7" width="124.125" style="31" hidden="1" customWidth="1"/>
    <col min="8" max="10" width="19.875" style="31" customWidth="1"/>
    <col min="11" max="13" width="19.375" style="31" customWidth="1"/>
    <col min="14" max="16384" width="9" style="31"/>
  </cols>
  <sheetData>
    <row r="1" spans="1:13" ht="27" x14ac:dyDescent="0.15">
      <c r="A1" s="31" t="s">
        <v>627</v>
      </c>
      <c r="B1" s="31" t="s">
        <v>628</v>
      </c>
      <c r="C1" s="31" t="s">
        <v>629</v>
      </c>
      <c r="D1" s="31" t="s">
        <v>630</v>
      </c>
      <c r="E1" s="31" t="s">
        <v>631</v>
      </c>
      <c r="F1" s="31" t="s">
        <v>632</v>
      </c>
      <c r="G1" s="31" t="s">
        <v>633</v>
      </c>
      <c r="H1" s="1549" t="s">
        <v>634</v>
      </c>
      <c r="I1" s="1550"/>
      <c r="J1" s="1551"/>
      <c r="K1" s="1552" t="s">
        <v>635</v>
      </c>
      <c r="L1" s="1553"/>
      <c r="M1" s="1554"/>
    </row>
    <row r="2" spans="1:13" x14ac:dyDescent="0.15">
      <c r="A2" s="31" t="s">
        <v>627</v>
      </c>
      <c r="B2" s="31" t="s">
        <v>636</v>
      </c>
      <c r="C2" s="31" t="s">
        <v>637</v>
      </c>
      <c r="D2" s="31" t="s">
        <v>638</v>
      </c>
      <c r="F2" s="31" t="s">
        <v>639</v>
      </c>
      <c r="H2" s="32"/>
      <c r="I2" s="32"/>
      <c r="J2" s="32"/>
      <c r="K2" s="33" t="s">
        <v>959</v>
      </c>
      <c r="L2" s="57" t="s">
        <v>962</v>
      </c>
      <c r="M2" s="33"/>
    </row>
    <row r="3" spans="1:13" x14ac:dyDescent="0.15">
      <c r="A3" s="31" t="s">
        <v>640</v>
      </c>
      <c r="C3" s="31" t="s">
        <v>641</v>
      </c>
      <c r="F3" s="31" t="s">
        <v>642</v>
      </c>
      <c r="G3" s="31" t="s">
        <v>643</v>
      </c>
      <c r="H3" s="32"/>
      <c r="I3" s="32"/>
      <c r="J3" s="32"/>
      <c r="K3" s="33"/>
      <c r="L3" s="57"/>
      <c r="M3" s="33"/>
    </row>
    <row r="4" spans="1:13" x14ac:dyDescent="0.15">
      <c r="A4" s="31" t="s">
        <v>644</v>
      </c>
      <c r="C4" s="31" t="s">
        <v>641</v>
      </c>
      <c r="F4" s="31" t="s">
        <v>642</v>
      </c>
      <c r="G4" s="31" t="s">
        <v>645</v>
      </c>
      <c r="H4" s="32"/>
      <c r="I4" s="32"/>
      <c r="J4" s="32"/>
      <c r="K4" s="33"/>
      <c r="L4" s="57"/>
      <c r="M4" s="33"/>
    </row>
    <row r="5" spans="1:13" x14ac:dyDescent="0.15">
      <c r="A5" s="31" t="s">
        <v>646</v>
      </c>
      <c r="B5" s="31" t="s">
        <v>647</v>
      </c>
      <c r="C5" s="31" t="s">
        <v>637</v>
      </c>
      <c r="D5" s="31" t="s">
        <v>638</v>
      </c>
      <c r="F5" s="31" t="s">
        <v>639</v>
      </c>
      <c r="G5" s="31" t="s">
        <v>648</v>
      </c>
      <c r="H5" s="32"/>
      <c r="I5" s="32"/>
      <c r="J5" s="32"/>
      <c r="K5" s="33" t="s">
        <v>960</v>
      </c>
      <c r="L5" s="57" t="s">
        <v>962</v>
      </c>
      <c r="M5" s="33"/>
    </row>
    <row r="6" spans="1:13" x14ac:dyDescent="0.15">
      <c r="A6" s="31" t="s">
        <v>649</v>
      </c>
      <c r="B6" s="31">
        <v>74</v>
      </c>
      <c r="C6" s="31" t="s">
        <v>637</v>
      </c>
      <c r="D6" s="31" t="s">
        <v>638</v>
      </c>
      <c r="F6" s="31" t="s">
        <v>639</v>
      </c>
      <c r="G6" s="31" t="s">
        <v>650</v>
      </c>
      <c r="H6" s="32"/>
      <c r="I6" s="32"/>
      <c r="J6" s="32"/>
      <c r="K6" s="59" t="e">
        <f>#REF!</f>
        <v>#REF!</v>
      </c>
      <c r="L6" s="57"/>
      <c r="M6" s="33"/>
    </row>
    <row r="7" spans="1:13" ht="27" x14ac:dyDescent="0.15">
      <c r="A7" s="31" t="s">
        <v>651</v>
      </c>
      <c r="B7" s="31" t="s">
        <v>652</v>
      </c>
      <c r="C7" s="31" t="s">
        <v>637</v>
      </c>
      <c r="D7" s="31" t="s">
        <v>638</v>
      </c>
      <c r="F7" s="31" t="s">
        <v>639</v>
      </c>
      <c r="G7" s="31" t="s">
        <v>653</v>
      </c>
      <c r="H7" s="32"/>
      <c r="I7" s="32"/>
      <c r="J7" s="32"/>
      <c r="K7" s="33" t="s">
        <v>652</v>
      </c>
      <c r="L7" s="57" t="s">
        <v>962</v>
      </c>
      <c r="M7" s="33"/>
    </row>
    <row r="8" spans="1:13" x14ac:dyDescent="0.15">
      <c r="A8" s="31" t="s">
        <v>654</v>
      </c>
      <c r="B8" s="31" t="s">
        <v>655</v>
      </c>
      <c r="C8" s="31" t="s">
        <v>637</v>
      </c>
      <c r="D8" s="31" t="s">
        <v>638</v>
      </c>
      <c r="F8" s="31" t="s">
        <v>639</v>
      </c>
      <c r="G8" s="31" t="s">
        <v>656</v>
      </c>
      <c r="H8" s="32"/>
      <c r="I8" s="32"/>
      <c r="J8" s="32"/>
      <c r="K8" s="33" t="s">
        <v>961</v>
      </c>
      <c r="L8" s="57" t="s">
        <v>963</v>
      </c>
      <c r="M8" s="33"/>
    </row>
    <row r="9" spans="1:13" x14ac:dyDescent="0.15">
      <c r="A9" s="31" t="s">
        <v>657</v>
      </c>
      <c r="C9" s="31" t="s">
        <v>658</v>
      </c>
      <c r="D9" s="31" t="s">
        <v>659</v>
      </c>
      <c r="F9" s="31" t="s">
        <v>639</v>
      </c>
      <c r="G9" s="31" t="s">
        <v>660</v>
      </c>
      <c r="H9" s="32">
        <f>データ入力シート!F6</f>
        <v>0</v>
      </c>
      <c r="I9" s="32">
        <f>データ入力シート!N6</f>
        <v>0</v>
      </c>
      <c r="J9" s="32"/>
      <c r="K9" s="33"/>
      <c r="L9" s="57"/>
      <c r="M9" s="33"/>
    </row>
    <row r="10" spans="1:13" x14ac:dyDescent="0.15">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15">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15">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15">
      <c r="A13" s="31" t="s">
        <v>742</v>
      </c>
      <c r="C13" s="31" t="s">
        <v>658</v>
      </c>
      <c r="D13" s="31" t="s">
        <v>659</v>
      </c>
      <c r="F13" s="31" t="s">
        <v>639</v>
      </c>
      <c r="G13" s="31" t="s">
        <v>668</v>
      </c>
      <c r="H13" s="34" t="str">
        <f>IF(データ入力シート!D9,データ入力シート!D9,"")</f>
        <v/>
      </c>
      <c r="I13" s="32"/>
      <c r="J13" s="32"/>
      <c r="K13" s="33"/>
      <c r="L13" s="57"/>
      <c r="M13" s="33"/>
    </row>
    <row r="14" spans="1:13" x14ac:dyDescent="0.15">
      <c r="A14" s="31" t="s">
        <v>743</v>
      </c>
      <c r="H14" s="36">
        <f>データ入力シート!D9</f>
        <v>0</v>
      </c>
      <c r="I14" s="32"/>
      <c r="J14" s="32"/>
      <c r="K14" s="35"/>
      <c r="L14" s="57"/>
      <c r="M14" s="33"/>
    </row>
    <row r="15" spans="1:13" x14ac:dyDescent="0.15">
      <c r="A15" s="31" t="s">
        <v>669</v>
      </c>
      <c r="C15" s="31" t="s">
        <v>670</v>
      </c>
      <c r="D15" s="31" t="s">
        <v>671</v>
      </c>
      <c r="F15" s="31" t="s">
        <v>642</v>
      </c>
      <c r="H15" s="32"/>
      <c r="I15" s="32"/>
      <c r="J15" s="32"/>
      <c r="K15" s="33"/>
      <c r="L15" s="57"/>
      <c r="M15" s="33"/>
    </row>
    <row r="16" spans="1:13" x14ac:dyDescent="0.15">
      <c r="A16" s="31" t="s">
        <v>672</v>
      </c>
      <c r="B16" s="31" t="s">
        <v>673</v>
      </c>
      <c r="C16" s="31" t="s">
        <v>637</v>
      </c>
      <c r="D16" s="31" t="s">
        <v>638</v>
      </c>
      <c r="F16" s="31" t="s">
        <v>639</v>
      </c>
      <c r="G16" s="31" t="s">
        <v>674</v>
      </c>
      <c r="H16" s="32" t="s">
        <v>968</v>
      </c>
      <c r="I16" s="32"/>
      <c r="J16" s="32"/>
      <c r="K16" s="33"/>
      <c r="L16" s="57"/>
      <c r="M16" s="33"/>
    </row>
    <row r="17" spans="1:13" ht="27" x14ac:dyDescent="0.15">
      <c r="A17" s="31" t="s">
        <v>675</v>
      </c>
      <c r="C17" s="31" t="s">
        <v>658</v>
      </c>
      <c r="D17" s="31" t="s">
        <v>659</v>
      </c>
      <c r="F17" s="31" t="s">
        <v>639</v>
      </c>
      <c r="G17" s="31" t="s">
        <v>676</v>
      </c>
      <c r="H17" s="32">
        <f>データ入力シート!D11</f>
        <v>0</v>
      </c>
      <c r="I17" s="32"/>
      <c r="J17" s="32"/>
      <c r="K17" s="33"/>
      <c r="L17" s="57"/>
      <c r="M17" s="33"/>
    </row>
    <row r="18" spans="1:13" x14ac:dyDescent="0.15">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15">
      <c r="A19" s="31" t="s">
        <v>680</v>
      </c>
      <c r="H19" s="32" t="e">
        <f>データ入力シート!#REF!</f>
        <v>#REF!</v>
      </c>
      <c r="I19" s="32"/>
      <c r="J19" s="32"/>
      <c r="K19" s="33"/>
      <c r="L19" s="57"/>
      <c r="M19" s="33"/>
    </row>
    <row r="20" spans="1:13" x14ac:dyDescent="0.15">
      <c r="A20" s="31" t="s">
        <v>681</v>
      </c>
      <c r="C20" s="31" t="s">
        <v>658</v>
      </c>
      <c r="D20" s="31" t="s">
        <v>659</v>
      </c>
      <c r="F20" s="31" t="s">
        <v>639</v>
      </c>
      <c r="G20" s="31" t="s">
        <v>682</v>
      </c>
      <c r="H20" s="32">
        <f>データ入力シート!D13</f>
        <v>0</v>
      </c>
      <c r="I20" s="32"/>
      <c r="J20" s="32"/>
      <c r="K20" s="33"/>
      <c r="L20" s="57"/>
      <c r="M20" s="33"/>
    </row>
    <row r="21" spans="1:13" ht="40.5" x14ac:dyDescent="0.15">
      <c r="A21" s="31" t="s">
        <v>683</v>
      </c>
      <c r="C21" s="31" t="s">
        <v>658</v>
      </c>
      <c r="D21" s="31" t="s">
        <v>659</v>
      </c>
      <c r="E21" s="31" t="s">
        <v>684</v>
      </c>
      <c r="F21" s="31" t="s">
        <v>642</v>
      </c>
      <c r="G21" s="31" t="s">
        <v>685</v>
      </c>
      <c r="H21" s="30">
        <f>データ入力シート!D14</f>
        <v>0</v>
      </c>
      <c r="I21" s="32"/>
      <c r="J21" s="32"/>
      <c r="K21" s="33"/>
      <c r="L21" s="57"/>
      <c r="M21" s="33"/>
    </row>
    <row r="22" spans="1:13" x14ac:dyDescent="0.15">
      <c r="A22" s="31" t="s">
        <v>686</v>
      </c>
      <c r="C22" s="31" t="s">
        <v>658</v>
      </c>
      <c r="D22" s="31" t="s">
        <v>659</v>
      </c>
      <c r="E22" s="31" t="s">
        <v>684</v>
      </c>
      <c r="F22" s="31" t="s">
        <v>642</v>
      </c>
      <c r="G22" s="31" t="s">
        <v>687</v>
      </c>
      <c r="H22" s="30">
        <f>データ入力シート!D15</f>
        <v>0</v>
      </c>
      <c r="I22" s="32"/>
      <c r="J22" s="32"/>
      <c r="K22" s="33"/>
      <c r="L22" s="57"/>
      <c r="M22" s="33"/>
    </row>
    <row r="23" spans="1:13" x14ac:dyDescent="0.15">
      <c r="A23" s="31" t="s">
        <v>688</v>
      </c>
      <c r="B23" s="31" t="s">
        <v>689</v>
      </c>
      <c r="C23" s="31" t="s">
        <v>637</v>
      </c>
      <c r="D23" s="31" t="s">
        <v>638</v>
      </c>
      <c r="F23" s="31" t="s">
        <v>639</v>
      </c>
      <c r="G23" s="31" t="s">
        <v>690</v>
      </c>
      <c r="H23" s="32"/>
      <c r="I23" s="32"/>
      <c r="J23" s="32"/>
      <c r="K23" s="33"/>
      <c r="L23" s="57"/>
      <c r="M23" s="33"/>
    </row>
    <row r="24" spans="1:13" x14ac:dyDescent="0.15">
      <c r="A24" s="31" t="s">
        <v>691</v>
      </c>
      <c r="C24" s="31" t="s">
        <v>658</v>
      </c>
      <c r="D24" s="31" t="s">
        <v>638</v>
      </c>
      <c r="E24" s="31" t="s">
        <v>678</v>
      </c>
      <c r="F24" s="31" t="s">
        <v>639</v>
      </c>
      <c r="G24" s="31" t="s">
        <v>692</v>
      </c>
      <c r="H24" s="32"/>
      <c r="I24" s="32"/>
      <c r="J24" s="32"/>
      <c r="K24" s="57"/>
      <c r="L24" s="33"/>
      <c r="M24" s="33"/>
    </row>
    <row r="25" spans="1:13" x14ac:dyDescent="0.15">
      <c r="A25" s="31" t="s">
        <v>693</v>
      </c>
      <c r="C25" s="31" t="s">
        <v>658</v>
      </c>
      <c r="D25" s="31" t="s">
        <v>638</v>
      </c>
      <c r="E25" s="31" t="s">
        <v>678</v>
      </c>
      <c r="F25" s="31" t="s">
        <v>639</v>
      </c>
      <c r="G25" s="31" t="s">
        <v>692</v>
      </c>
      <c r="H25" s="32"/>
      <c r="I25" s="32"/>
      <c r="J25" s="32"/>
      <c r="K25" s="33"/>
      <c r="L25" s="33"/>
      <c r="M25" s="33"/>
    </row>
    <row r="26" spans="1:13" x14ac:dyDescent="0.15">
      <c r="A26" s="31" t="s">
        <v>694</v>
      </c>
      <c r="B26" s="31" t="s">
        <v>689</v>
      </c>
      <c r="C26" s="31" t="s">
        <v>637</v>
      </c>
      <c r="D26" s="31" t="s">
        <v>638</v>
      </c>
      <c r="F26" s="31" t="s">
        <v>639</v>
      </c>
      <c r="G26" s="31" t="s">
        <v>695</v>
      </c>
      <c r="H26" s="32"/>
      <c r="I26" s="32"/>
      <c r="J26" s="32"/>
      <c r="K26" s="33"/>
      <c r="L26" s="33"/>
      <c r="M26" s="33"/>
    </row>
    <row r="27" spans="1:13" x14ac:dyDescent="0.15">
      <c r="A27" s="31" t="s">
        <v>696</v>
      </c>
      <c r="B27" s="31" t="s">
        <v>689</v>
      </c>
      <c r="C27" s="31" t="s">
        <v>637</v>
      </c>
      <c r="D27" s="31" t="s">
        <v>638</v>
      </c>
      <c r="F27" s="31" t="s">
        <v>639</v>
      </c>
      <c r="G27" s="31" t="s">
        <v>695</v>
      </c>
      <c r="H27" s="32"/>
      <c r="I27" s="32"/>
      <c r="J27" s="32"/>
      <c r="K27" s="33"/>
      <c r="L27" s="33"/>
      <c r="M27" s="33"/>
    </row>
    <row r="28" spans="1:13" x14ac:dyDescent="0.15">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15">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15">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15">
      <c r="A31" s="31" t="s">
        <v>680</v>
      </c>
      <c r="H31" s="32" t="e">
        <f>データ入力シート!#REF!</f>
        <v>#REF!</v>
      </c>
      <c r="I31" s="32"/>
      <c r="J31" s="32"/>
      <c r="K31" s="33"/>
      <c r="L31" s="33"/>
      <c r="M31" s="33"/>
    </row>
    <row r="32" spans="1:13" x14ac:dyDescent="0.15">
      <c r="A32" s="31" t="s">
        <v>700</v>
      </c>
      <c r="C32" s="31" t="s">
        <v>658</v>
      </c>
      <c r="D32" s="31" t="s">
        <v>659</v>
      </c>
      <c r="F32" s="31" t="s">
        <v>639</v>
      </c>
      <c r="G32" s="31" t="s">
        <v>701</v>
      </c>
      <c r="H32" s="32">
        <f>データ入力シート!D19</f>
        <v>0</v>
      </c>
      <c r="I32" s="32"/>
      <c r="J32" s="32"/>
      <c r="K32" s="33"/>
      <c r="L32" s="33"/>
      <c r="M32" s="33"/>
    </row>
    <row r="33" spans="1:13" x14ac:dyDescent="0.15">
      <c r="A33" s="31" t="s">
        <v>702</v>
      </c>
      <c r="C33" s="31" t="s">
        <v>658</v>
      </c>
      <c r="D33" s="31" t="s">
        <v>659</v>
      </c>
      <c r="E33" s="31" t="s">
        <v>684</v>
      </c>
      <c r="F33" s="31" t="s">
        <v>642</v>
      </c>
      <c r="G33" s="31" t="s">
        <v>701</v>
      </c>
      <c r="H33" s="30">
        <f>データ入力シート!D20</f>
        <v>0</v>
      </c>
      <c r="I33" s="32"/>
      <c r="J33" s="32"/>
      <c r="K33" s="33"/>
      <c r="L33" s="33"/>
      <c r="M33" s="33"/>
    </row>
    <row r="34" spans="1:13" x14ac:dyDescent="0.15">
      <c r="A34" s="31" t="s">
        <v>703</v>
      </c>
      <c r="C34" s="31" t="s">
        <v>658</v>
      </c>
      <c r="D34" s="31" t="s">
        <v>638</v>
      </c>
      <c r="E34" s="31" t="s">
        <v>678</v>
      </c>
      <c r="F34" s="31" t="s">
        <v>639</v>
      </c>
      <c r="G34" s="31" t="s">
        <v>692</v>
      </c>
      <c r="H34" s="32"/>
      <c r="I34" s="32"/>
      <c r="J34" s="32"/>
      <c r="K34" s="33"/>
      <c r="L34" s="33"/>
      <c r="M34" s="33"/>
    </row>
    <row r="35" spans="1:13" x14ac:dyDescent="0.15">
      <c r="A35" s="31" t="s">
        <v>704</v>
      </c>
      <c r="C35" s="31" t="s">
        <v>658</v>
      </c>
      <c r="D35" s="31" t="s">
        <v>638</v>
      </c>
      <c r="E35" s="31" t="s">
        <v>678</v>
      </c>
      <c r="F35" s="31" t="s">
        <v>639</v>
      </c>
      <c r="G35" s="31" t="s">
        <v>692</v>
      </c>
      <c r="H35" s="32"/>
      <c r="I35" s="32"/>
      <c r="J35" s="32"/>
      <c r="K35" s="33"/>
      <c r="L35" s="33"/>
      <c r="M35" s="33"/>
    </row>
    <row r="36" spans="1:13" x14ac:dyDescent="0.15">
      <c r="A36" s="31" t="s">
        <v>705</v>
      </c>
      <c r="B36" s="31" t="s">
        <v>689</v>
      </c>
      <c r="C36" s="31" t="s">
        <v>637</v>
      </c>
      <c r="D36" s="31" t="s">
        <v>638</v>
      </c>
      <c r="F36" s="31" t="s">
        <v>639</v>
      </c>
      <c r="G36" s="31" t="s">
        <v>695</v>
      </c>
      <c r="H36" s="32"/>
      <c r="I36" s="32"/>
      <c r="J36" s="32"/>
      <c r="K36" s="33"/>
      <c r="L36" s="33"/>
      <c r="M36" s="33"/>
    </row>
    <row r="37" spans="1:13" x14ac:dyDescent="0.15">
      <c r="A37" s="31" t="s">
        <v>706</v>
      </c>
      <c r="B37" s="31" t="s">
        <v>689</v>
      </c>
      <c r="C37" s="31" t="s">
        <v>637</v>
      </c>
      <c r="D37" s="31" t="s">
        <v>638</v>
      </c>
      <c r="F37" s="31" t="s">
        <v>639</v>
      </c>
      <c r="G37" s="31" t="s">
        <v>695</v>
      </c>
      <c r="H37" s="32"/>
      <c r="I37" s="32"/>
      <c r="J37" s="32"/>
      <c r="K37" s="33"/>
      <c r="L37" s="33"/>
      <c r="M37" s="33"/>
    </row>
    <row r="38" spans="1:13" x14ac:dyDescent="0.15">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15">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15">
      <c r="A40" s="31" t="s">
        <v>709</v>
      </c>
      <c r="C40" s="31" t="s">
        <v>641</v>
      </c>
      <c r="D40" s="31" t="s">
        <v>638</v>
      </c>
      <c r="F40" s="31" t="s">
        <v>642</v>
      </c>
      <c r="G40" s="31" t="s">
        <v>674</v>
      </c>
      <c r="H40" s="32"/>
      <c r="I40" s="32"/>
      <c r="J40" s="32"/>
      <c r="K40" s="33" t="e">
        <f>#REF!</f>
        <v>#REF!</v>
      </c>
      <c r="L40" s="33"/>
      <c r="M40" s="33"/>
    </row>
    <row r="41" spans="1:13" x14ac:dyDescent="0.15">
      <c r="A41" s="31" t="s">
        <v>710</v>
      </c>
      <c r="C41" s="31" t="s">
        <v>641</v>
      </c>
      <c r="D41" s="31" t="s">
        <v>638</v>
      </c>
      <c r="F41" s="31" t="s">
        <v>642</v>
      </c>
      <c r="G41" s="31" t="s">
        <v>674</v>
      </c>
      <c r="H41" s="32"/>
      <c r="I41" s="32"/>
      <c r="J41" s="32"/>
      <c r="K41" s="33" t="e">
        <f>#REF!</f>
        <v>#REF!</v>
      </c>
      <c r="L41" s="33"/>
      <c r="M41" s="33"/>
    </row>
    <row r="42" spans="1:13" x14ac:dyDescent="0.15">
      <c r="A42" s="31" t="s">
        <v>711</v>
      </c>
      <c r="C42" s="31" t="s">
        <v>641</v>
      </c>
      <c r="D42" s="31" t="s">
        <v>638</v>
      </c>
      <c r="F42" s="31" t="s">
        <v>642</v>
      </c>
      <c r="G42" s="31" t="s">
        <v>712</v>
      </c>
      <c r="H42" s="32"/>
      <c r="I42" s="32"/>
      <c r="J42" s="32"/>
      <c r="K42" s="62" t="e">
        <f>#REF!</f>
        <v>#REF!</v>
      </c>
      <c r="L42" s="33"/>
      <c r="M42" s="33"/>
    </row>
    <row r="43" spans="1:13" x14ac:dyDescent="0.15">
      <c r="A43" s="31" t="s">
        <v>713</v>
      </c>
      <c r="C43" s="31" t="s">
        <v>658</v>
      </c>
      <c r="D43" s="31" t="s">
        <v>638</v>
      </c>
      <c r="F43" s="31" t="s">
        <v>639</v>
      </c>
      <c r="G43" s="31" t="s">
        <v>714</v>
      </c>
      <c r="H43" s="32"/>
      <c r="I43" s="32"/>
      <c r="J43" s="32"/>
      <c r="K43" s="59" t="e">
        <f>#REF!</f>
        <v>#REF!</v>
      </c>
      <c r="L43" s="33"/>
      <c r="M43" s="33"/>
    </row>
    <row r="44" spans="1:13" x14ac:dyDescent="0.15">
      <c r="A44" s="31" t="s">
        <v>715</v>
      </c>
      <c r="C44" s="31" t="s">
        <v>658</v>
      </c>
      <c r="D44" s="31" t="s">
        <v>638</v>
      </c>
      <c r="F44" s="31" t="s">
        <v>642</v>
      </c>
      <c r="H44" s="32"/>
      <c r="I44" s="32"/>
      <c r="J44" s="32"/>
      <c r="K44" s="33" t="e">
        <f>#REF!</f>
        <v>#REF!</v>
      </c>
      <c r="L44" s="33"/>
      <c r="M44" s="33"/>
    </row>
    <row r="45" spans="1:13" x14ac:dyDescent="0.15">
      <c r="A45" s="31" t="s">
        <v>716</v>
      </c>
      <c r="C45" s="31" t="s">
        <v>658</v>
      </c>
      <c r="D45" s="31" t="s">
        <v>638</v>
      </c>
      <c r="F45" s="31" t="s">
        <v>639</v>
      </c>
      <c r="G45" s="31" t="s">
        <v>714</v>
      </c>
      <c r="H45" s="32"/>
      <c r="I45" s="32"/>
      <c r="J45" s="32"/>
      <c r="K45" s="33" t="e">
        <f>#REF!</f>
        <v>#REF!</v>
      </c>
      <c r="L45" s="33"/>
      <c r="M45" s="33"/>
    </row>
    <row r="46" spans="1:13" x14ac:dyDescent="0.15">
      <c r="A46" s="31" t="s">
        <v>717</v>
      </c>
      <c r="C46" s="31" t="s">
        <v>658</v>
      </c>
      <c r="D46" s="31" t="s">
        <v>638</v>
      </c>
      <c r="F46" s="31" t="s">
        <v>642</v>
      </c>
      <c r="H46" s="32"/>
      <c r="I46" s="32"/>
      <c r="J46" s="32"/>
      <c r="K46" s="33" t="e">
        <f>#REF!</f>
        <v>#REF!</v>
      </c>
      <c r="L46" s="33"/>
      <c r="M46" s="33"/>
    </row>
    <row r="47" spans="1:13" x14ac:dyDescent="0.15">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15">
      <c r="A48" s="31" t="s">
        <v>720</v>
      </c>
      <c r="B48" s="31">
        <v>10000</v>
      </c>
      <c r="C48" s="31" t="s">
        <v>637</v>
      </c>
      <c r="D48" s="31" t="s">
        <v>638</v>
      </c>
      <c r="F48" s="31" t="s">
        <v>639</v>
      </c>
      <c r="G48" s="31" t="s">
        <v>721</v>
      </c>
      <c r="H48" s="32"/>
      <c r="I48" s="32"/>
      <c r="J48" s="32"/>
      <c r="K48" s="33"/>
      <c r="L48" s="33"/>
      <c r="M48" s="33"/>
    </row>
    <row r="49" spans="1:13" x14ac:dyDescent="0.15">
      <c r="A49" s="31" t="s">
        <v>722</v>
      </c>
      <c r="B49" s="31">
        <v>40000</v>
      </c>
      <c r="C49" s="31" t="s">
        <v>637</v>
      </c>
      <c r="D49" s="31" t="s">
        <v>638</v>
      </c>
      <c r="F49" s="31" t="s">
        <v>639</v>
      </c>
      <c r="G49" s="31" t="s">
        <v>723</v>
      </c>
      <c r="H49" s="32"/>
      <c r="I49" s="32"/>
      <c r="J49" s="32"/>
      <c r="K49" s="33"/>
      <c r="L49" s="33"/>
      <c r="M49" s="33"/>
    </row>
    <row r="50" spans="1:13" x14ac:dyDescent="0.15">
      <c r="A50" s="31" t="s">
        <v>724</v>
      </c>
      <c r="C50" s="31" t="s">
        <v>641</v>
      </c>
      <c r="D50" s="31" t="s">
        <v>725</v>
      </c>
      <c r="E50" s="31" t="s">
        <v>684</v>
      </c>
      <c r="F50" s="31" t="s">
        <v>642</v>
      </c>
      <c r="H50" s="32"/>
      <c r="I50" s="32"/>
      <c r="J50" s="32"/>
      <c r="K50" s="33"/>
      <c r="L50" s="33"/>
      <c r="M50" s="33"/>
    </row>
    <row r="51" spans="1:13" x14ac:dyDescent="0.15">
      <c r="A51" s="31" t="s">
        <v>726</v>
      </c>
      <c r="C51" s="31" t="s">
        <v>641</v>
      </c>
      <c r="D51" s="31" t="s">
        <v>725</v>
      </c>
      <c r="E51" s="31" t="s">
        <v>684</v>
      </c>
      <c r="F51" s="31" t="s">
        <v>642</v>
      </c>
      <c r="H51" s="32"/>
      <c r="I51" s="32"/>
      <c r="J51" s="32"/>
      <c r="K51" s="33"/>
      <c r="L51" s="33"/>
      <c r="M51" s="33"/>
    </row>
    <row r="52" spans="1:13" x14ac:dyDescent="0.15">
      <c r="A52" s="31" t="s">
        <v>727</v>
      </c>
      <c r="C52" s="31" t="s">
        <v>641</v>
      </c>
      <c r="D52" s="31" t="s">
        <v>725</v>
      </c>
      <c r="E52" s="31" t="s">
        <v>684</v>
      </c>
      <c r="F52" s="31" t="s">
        <v>642</v>
      </c>
      <c r="H52" s="32"/>
      <c r="I52" s="32"/>
      <c r="J52" s="32"/>
      <c r="K52" s="33"/>
      <c r="L52" s="33"/>
      <c r="M52" s="33"/>
    </row>
    <row r="53" spans="1:13" x14ac:dyDescent="0.15">
      <c r="A53" s="31" t="s">
        <v>728</v>
      </c>
      <c r="C53" s="31" t="s">
        <v>658</v>
      </c>
      <c r="D53" s="31" t="s">
        <v>638</v>
      </c>
      <c r="F53" s="31" t="s">
        <v>639</v>
      </c>
      <c r="G53" s="31" t="s">
        <v>729</v>
      </c>
      <c r="H53" s="32" t="e">
        <f>データ入力シート!#REF!</f>
        <v>#REF!</v>
      </c>
      <c r="I53" s="32"/>
      <c r="J53" s="32"/>
      <c r="K53" s="33"/>
      <c r="L53" s="33"/>
      <c r="M53" s="33"/>
    </row>
    <row r="54" spans="1:13" x14ac:dyDescent="0.15">
      <c r="A54" s="31" t="s">
        <v>730</v>
      </c>
      <c r="B54" s="31" t="s">
        <v>689</v>
      </c>
      <c r="C54" s="31" t="s">
        <v>637</v>
      </c>
      <c r="D54" s="31" t="s">
        <v>638</v>
      </c>
      <c r="F54" s="31" t="s">
        <v>639</v>
      </c>
      <c r="G54" s="31" t="s">
        <v>731</v>
      </c>
      <c r="H54" s="32"/>
      <c r="I54" s="32"/>
      <c r="J54" s="32"/>
      <c r="K54" s="33"/>
      <c r="L54" s="33"/>
      <c r="M54" s="33"/>
    </row>
    <row r="55" spans="1:13" x14ac:dyDescent="0.15">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5" x14ac:dyDescent="0.15"/>
  <cols>
    <col min="2" max="2" width="11.625" bestFit="1" customWidth="1"/>
    <col min="3" max="3" width="11" bestFit="1" customWidth="1"/>
    <col min="6" max="6" width="15.25" bestFit="1" customWidth="1"/>
    <col min="7" max="7" width="7.125" bestFit="1" customWidth="1"/>
    <col min="8" max="8" width="10.25" bestFit="1" customWidth="1"/>
    <col min="9" max="9" width="15.125" bestFit="1" customWidth="1"/>
    <col min="10" max="10" width="21" customWidth="1"/>
    <col min="12" max="12" width="10.5" bestFit="1" customWidth="1"/>
    <col min="15" max="16" width="16.25" bestFit="1" customWidth="1"/>
    <col min="17" max="17" width="23.5" bestFit="1" customWidth="1"/>
    <col min="18" max="19" width="15.375" style="70" customWidth="1"/>
    <col min="20" max="20" width="16.375" customWidth="1"/>
    <col min="27" max="27" width="23" customWidth="1"/>
    <col min="28" max="28" width="22" style="70" customWidth="1"/>
    <col min="31" max="32" width="14.25" bestFit="1" customWidth="1"/>
    <col min="35" max="35" width="9.5" bestFit="1" customWidth="1"/>
    <col min="36" max="37" width="17.25" bestFit="1" customWidth="1"/>
    <col min="38" max="38" width="14.75" bestFit="1" customWidth="1"/>
  </cols>
  <sheetData>
    <row r="1" spans="1:46" s="66" customFormat="1" x14ac:dyDescent="0.15">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15" customHeight="1" x14ac:dyDescent="0.15">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15">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15">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5" x14ac:dyDescent="0.15"/>
  <cols>
    <col min="1" max="16384" width="9" style="1"/>
  </cols>
  <sheetData>
    <row r="1" spans="1:2" x14ac:dyDescent="0.15">
      <c r="A1" s="1" t="s">
        <v>33</v>
      </c>
      <c r="B1" s="1" t="s">
        <v>34</v>
      </c>
    </row>
    <row r="2" spans="1:2" x14ac:dyDescent="0.15">
      <c r="A2" s="1" t="s">
        <v>35</v>
      </c>
      <c r="B2" s="1" t="s">
        <v>34</v>
      </c>
    </row>
    <row r="3" spans="1:2" x14ac:dyDescent="0.15">
      <c r="A3" s="1" t="s">
        <v>36</v>
      </c>
      <c r="B3" s="1" t="s">
        <v>34</v>
      </c>
    </row>
    <row r="4" spans="1:2" x14ac:dyDescent="0.15">
      <c r="A4" s="1" t="s">
        <v>37</v>
      </c>
      <c r="B4" s="1" t="s">
        <v>37</v>
      </c>
    </row>
    <row r="5" spans="1:2" x14ac:dyDescent="0.15">
      <c r="A5" s="1" t="s">
        <v>38</v>
      </c>
      <c r="B5" s="1" t="s">
        <v>39</v>
      </c>
    </row>
    <row r="6" spans="1:2" x14ac:dyDescent="0.15">
      <c r="A6" s="1" t="s">
        <v>40</v>
      </c>
      <c r="B6" s="1" t="s">
        <v>41</v>
      </c>
    </row>
    <row r="7" spans="1:2" x14ac:dyDescent="0.15">
      <c r="A7" s="1" t="s">
        <v>42</v>
      </c>
      <c r="B7" s="1" t="s">
        <v>43</v>
      </c>
    </row>
    <row r="8" spans="1:2" x14ac:dyDescent="0.15">
      <c r="A8" s="1" t="s">
        <v>44</v>
      </c>
      <c r="B8" s="1" t="s">
        <v>45</v>
      </c>
    </row>
    <row r="9" spans="1:2" x14ac:dyDescent="0.15">
      <c r="A9" s="1" t="s">
        <v>46</v>
      </c>
      <c r="B9" s="1" t="s">
        <v>47</v>
      </c>
    </row>
    <row r="10" spans="1:2" x14ac:dyDescent="0.15">
      <c r="A10" s="1" t="s">
        <v>48</v>
      </c>
      <c r="B10" s="1" t="s">
        <v>49</v>
      </c>
    </row>
    <row r="11" spans="1:2" x14ac:dyDescent="0.15">
      <c r="A11" s="1" t="s">
        <v>50</v>
      </c>
      <c r="B11" s="1" t="s">
        <v>51</v>
      </c>
    </row>
    <row r="12" spans="1:2" x14ac:dyDescent="0.15">
      <c r="A12" s="1" t="s">
        <v>52</v>
      </c>
      <c r="B12" s="1" t="s">
        <v>53</v>
      </c>
    </row>
    <row r="13" spans="1:2" x14ac:dyDescent="0.15">
      <c r="A13" s="1" t="s">
        <v>54</v>
      </c>
      <c r="B13" s="1" t="s">
        <v>55</v>
      </c>
    </row>
    <row r="14" spans="1:2" x14ac:dyDescent="0.15">
      <c r="A14" s="1" t="s">
        <v>56</v>
      </c>
      <c r="B14" s="1" t="s">
        <v>57</v>
      </c>
    </row>
    <row r="15" spans="1:2" x14ac:dyDescent="0.15">
      <c r="A15" s="1" t="s">
        <v>58</v>
      </c>
      <c r="B15" s="1" t="s">
        <v>59</v>
      </c>
    </row>
    <row r="16" spans="1:2" x14ac:dyDescent="0.15">
      <c r="A16" s="1" t="s">
        <v>60</v>
      </c>
      <c r="B16" s="1" t="s">
        <v>61</v>
      </c>
    </row>
    <row r="17" spans="1:2" x14ac:dyDescent="0.15">
      <c r="A17" s="1" t="s">
        <v>62</v>
      </c>
      <c r="B17" s="1" t="s">
        <v>63</v>
      </c>
    </row>
    <row r="18" spans="1:2" x14ac:dyDescent="0.15">
      <c r="A18" s="1" t="s">
        <v>64</v>
      </c>
      <c r="B18" s="1" t="s">
        <v>65</v>
      </c>
    </row>
    <row r="19" spans="1:2" x14ac:dyDescent="0.15">
      <c r="A19" s="1" t="s">
        <v>66</v>
      </c>
      <c r="B19" s="1" t="s">
        <v>67</v>
      </c>
    </row>
    <row r="20" spans="1:2" x14ac:dyDescent="0.15">
      <c r="A20" s="1" t="s">
        <v>68</v>
      </c>
      <c r="B20" s="1" t="s">
        <v>69</v>
      </c>
    </row>
    <row r="21" spans="1:2" x14ac:dyDescent="0.15">
      <c r="A21" s="1" t="s">
        <v>70</v>
      </c>
      <c r="B21" s="1" t="s">
        <v>71</v>
      </c>
    </row>
    <row r="22" spans="1:2" x14ac:dyDescent="0.15">
      <c r="A22" s="1" t="s">
        <v>72</v>
      </c>
      <c r="B22" s="1" t="s">
        <v>73</v>
      </c>
    </row>
    <row r="23" spans="1:2" x14ac:dyDescent="0.15">
      <c r="A23" s="1" t="s">
        <v>74</v>
      </c>
      <c r="B23" s="1" t="s">
        <v>75</v>
      </c>
    </row>
    <row r="24" spans="1:2" x14ac:dyDescent="0.15">
      <c r="A24" s="1" t="s">
        <v>76</v>
      </c>
      <c r="B24" s="1" t="s">
        <v>77</v>
      </c>
    </row>
    <row r="25" spans="1:2" x14ac:dyDescent="0.15">
      <c r="A25" s="1" t="s">
        <v>78</v>
      </c>
      <c r="B25" s="1" t="s">
        <v>79</v>
      </c>
    </row>
    <row r="26" spans="1:2" x14ac:dyDescent="0.15">
      <c r="A26" s="1" t="s">
        <v>80</v>
      </c>
      <c r="B26" s="1" t="s">
        <v>81</v>
      </c>
    </row>
    <row r="27" spans="1:2" x14ac:dyDescent="0.15">
      <c r="A27" s="1" t="s">
        <v>82</v>
      </c>
      <c r="B27" s="1" t="s">
        <v>83</v>
      </c>
    </row>
    <row r="28" spans="1:2" x14ac:dyDescent="0.15">
      <c r="A28" s="1" t="s">
        <v>84</v>
      </c>
      <c r="B28" s="1" t="s">
        <v>85</v>
      </c>
    </row>
    <row r="29" spans="1:2" x14ac:dyDescent="0.15">
      <c r="A29" s="1" t="s">
        <v>86</v>
      </c>
      <c r="B29" s="1" t="s">
        <v>87</v>
      </c>
    </row>
    <row r="30" spans="1:2" x14ac:dyDescent="0.15">
      <c r="A30" s="1" t="s">
        <v>88</v>
      </c>
      <c r="B30" s="1" t="s">
        <v>89</v>
      </c>
    </row>
    <row r="31" spans="1:2" x14ac:dyDescent="0.15">
      <c r="A31" s="1" t="s">
        <v>90</v>
      </c>
      <c r="B31" s="1" t="s">
        <v>91</v>
      </c>
    </row>
    <row r="32" spans="1:2" x14ac:dyDescent="0.15">
      <c r="A32" s="1" t="s">
        <v>92</v>
      </c>
      <c r="B32" s="1" t="s">
        <v>93</v>
      </c>
    </row>
    <row r="33" spans="1:2" x14ac:dyDescent="0.15">
      <c r="A33" s="1" t="s">
        <v>94</v>
      </c>
      <c r="B33" s="1" t="s">
        <v>95</v>
      </c>
    </row>
    <row r="34" spans="1:2" x14ac:dyDescent="0.15">
      <c r="A34" s="1" t="s">
        <v>96</v>
      </c>
      <c r="B34" s="1" t="s">
        <v>97</v>
      </c>
    </row>
    <row r="35" spans="1:2" x14ac:dyDescent="0.15">
      <c r="A35" s="1" t="s">
        <v>98</v>
      </c>
      <c r="B35" s="1" t="s">
        <v>99</v>
      </c>
    </row>
    <row r="36" spans="1:2" x14ac:dyDescent="0.15">
      <c r="A36" s="1" t="s">
        <v>100</v>
      </c>
      <c r="B36" s="1" t="s">
        <v>101</v>
      </c>
    </row>
    <row r="37" spans="1:2" x14ac:dyDescent="0.15">
      <c r="A37" s="1" t="s">
        <v>102</v>
      </c>
      <c r="B37" s="1" t="s">
        <v>103</v>
      </c>
    </row>
    <row r="38" spans="1:2" x14ac:dyDescent="0.15">
      <c r="A38" s="1" t="s">
        <v>104</v>
      </c>
      <c r="B38" s="1" t="s">
        <v>105</v>
      </c>
    </row>
    <row r="39" spans="1:2" x14ac:dyDescent="0.15">
      <c r="A39" s="1" t="s">
        <v>106</v>
      </c>
      <c r="B39" s="1" t="s">
        <v>107</v>
      </c>
    </row>
    <row r="40" spans="1:2" x14ac:dyDescent="0.15">
      <c r="A40" s="1" t="s">
        <v>108</v>
      </c>
      <c r="B40" s="1" t="s">
        <v>109</v>
      </c>
    </row>
    <row r="41" spans="1:2" x14ac:dyDescent="0.15">
      <c r="A41" s="1" t="s">
        <v>110</v>
      </c>
      <c r="B41" s="1" t="s">
        <v>111</v>
      </c>
    </row>
    <row r="42" spans="1:2" x14ac:dyDescent="0.15">
      <c r="A42" s="1" t="s">
        <v>112</v>
      </c>
      <c r="B42" s="1" t="s">
        <v>113</v>
      </c>
    </row>
    <row r="43" spans="1:2" x14ac:dyDescent="0.15">
      <c r="A43" s="1" t="s">
        <v>114</v>
      </c>
      <c r="B43" s="1" t="s">
        <v>115</v>
      </c>
    </row>
    <row r="44" spans="1:2" x14ac:dyDescent="0.15">
      <c r="A44" s="1" t="s">
        <v>116</v>
      </c>
      <c r="B44" s="1" t="s">
        <v>117</v>
      </c>
    </row>
    <row r="45" spans="1:2" x14ac:dyDescent="0.15">
      <c r="A45" s="1" t="s">
        <v>118</v>
      </c>
      <c r="B45" s="1" t="s">
        <v>119</v>
      </c>
    </row>
    <row r="46" spans="1:2" x14ac:dyDescent="0.15">
      <c r="A46" s="1" t="s">
        <v>120</v>
      </c>
      <c r="B46" s="1" t="s">
        <v>119</v>
      </c>
    </row>
    <row r="47" spans="1:2" x14ac:dyDescent="0.15">
      <c r="A47" s="1" t="s">
        <v>121</v>
      </c>
      <c r="B47" s="1" t="s">
        <v>119</v>
      </c>
    </row>
    <row r="48" spans="1:2" x14ac:dyDescent="0.15">
      <c r="A48" s="1" t="s">
        <v>122</v>
      </c>
      <c r="B48" s="1" t="s">
        <v>119</v>
      </c>
    </row>
    <row r="49" spans="1:2" x14ac:dyDescent="0.15">
      <c r="A49" s="1" t="s">
        <v>123</v>
      </c>
      <c r="B49" s="1" t="s">
        <v>124</v>
      </c>
    </row>
    <row r="50" spans="1:2" x14ac:dyDescent="0.15">
      <c r="A50" s="1" t="s">
        <v>125</v>
      </c>
      <c r="B50" s="1" t="s">
        <v>126</v>
      </c>
    </row>
    <row r="51" spans="1:2" x14ac:dyDescent="0.15">
      <c r="A51" s="1" t="s">
        <v>127</v>
      </c>
      <c r="B51" s="1" t="s">
        <v>128</v>
      </c>
    </row>
    <row r="52" spans="1:2" x14ac:dyDescent="0.15">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5" x14ac:dyDescent="0.15"/>
  <cols>
    <col min="1" max="1" width="18.5" style="40" bestFit="1" customWidth="1"/>
    <col min="2" max="2" width="17.25" style="40" bestFit="1" customWidth="1"/>
    <col min="3" max="3" width="30" style="40" bestFit="1" customWidth="1"/>
    <col min="4" max="4" width="8.875" style="29" customWidth="1"/>
    <col min="5" max="16384" width="9" style="40"/>
  </cols>
  <sheetData>
    <row r="1" spans="1:4" x14ac:dyDescent="0.15">
      <c r="A1" s="49" t="s">
        <v>744</v>
      </c>
      <c r="B1" s="49" t="s">
        <v>777</v>
      </c>
      <c r="C1" s="50" t="s">
        <v>778</v>
      </c>
      <c r="D1" s="51" t="s">
        <v>779</v>
      </c>
    </row>
    <row r="2" spans="1:4" x14ac:dyDescent="0.15">
      <c r="A2" s="52" t="s">
        <v>744</v>
      </c>
      <c r="B2" s="52" t="s">
        <v>781</v>
      </c>
      <c r="C2" s="52" t="s">
        <v>966</v>
      </c>
      <c r="D2" s="53" t="s">
        <v>782</v>
      </c>
    </row>
    <row r="3" spans="1:4" x14ac:dyDescent="0.15">
      <c r="A3" s="52"/>
      <c r="B3" s="52"/>
      <c r="C3" s="52" t="s">
        <v>783</v>
      </c>
      <c r="D3" s="53" t="s">
        <v>784</v>
      </c>
    </row>
    <row r="4" spans="1:4" x14ac:dyDescent="0.15">
      <c r="A4" s="52" t="s">
        <v>646</v>
      </c>
      <c r="B4" s="52" t="s">
        <v>785</v>
      </c>
      <c r="C4" s="52" t="s">
        <v>774</v>
      </c>
      <c r="D4" s="53" t="s">
        <v>782</v>
      </c>
    </row>
    <row r="5" spans="1:4" x14ac:dyDescent="0.15">
      <c r="A5" s="52"/>
      <c r="B5" s="52"/>
      <c r="C5" s="52" t="s">
        <v>969</v>
      </c>
      <c r="D5" s="53" t="s">
        <v>784</v>
      </c>
    </row>
    <row r="6" spans="1:4" x14ac:dyDescent="0.15">
      <c r="A6" s="52"/>
      <c r="B6" s="52"/>
      <c r="C6" s="52" t="s">
        <v>970</v>
      </c>
      <c r="D6" s="53" t="s">
        <v>786</v>
      </c>
    </row>
    <row r="7" spans="1:4" x14ac:dyDescent="0.15">
      <c r="A7" s="54" t="s">
        <v>651</v>
      </c>
      <c r="B7" s="52" t="s">
        <v>787</v>
      </c>
      <c r="C7" s="54" t="s">
        <v>652</v>
      </c>
      <c r="D7" s="53" t="s">
        <v>788</v>
      </c>
    </row>
    <row r="8" spans="1:4" x14ac:dyDescent="0.15">
      <c r="A8" s="54"/>
      <c r="B8" s="52"/>
      <c r="C8" s="54" t="s">
        <v>789</v>
      </c>
      <c r="D8" s="53" t="s">
        <v>790</v>
      </c>
    </row>
    <row r="9" spans="1:4" x14ac:dyDescent="0.15">
      <c r="A9" s="54"/>
      <c r="B9" s="52"/>
      <c r="C9" s="54" t="s">
        <v>791</v>
      </c>
      <c r="D9" s="53" t="s">
        <v>786</v>
      </c>
    </row>
    <row r="10" spans="1:4" x14ac:dyDescent="0.15">
      <c r="A10" s="54"/>
      <c r="B10" s="52"/>
      <c r="C10" s="54" t="s">
        <v>792</v>
      </c>
      <c r="D10" s="53" t="s">
        <v>793</v>
      </c>
    </row>
    <row r="11" spans="1:4" x14ac:dyDescent="0.15">
      <c r="A11" s="54"/>
      <c r="B11" s="52"/>
      <c r="C11" s="54" t="s">
        <v>794</v>
      </c>
      <c r="D11" s="53" t="s">
        <v>795</v>
      </c>
    </row>
    <row r="12" spans="1:4" x14ac:dyDescent="0.15">
      <c r="A12" s="54"/>
      <c r="B12" s="52"/>
      <c r="C12" s="54" t="s">
        <v>796</v>
      </c>
      <c r="D12" s="53" t="s">
        <v>797</v>
      </c>
    </row>
    <row r="13" spans="1:4" x14ac:dyDescent="0.15">
      <c r="A13" s="54"/>
      <c r="B13" s="52"/>
      <c r="C13" s="54" t="s">
        <v>798</v>
      </c>
      <c r="D13" s="53" t="s">
        <v>799</v>
      </c>
    </row>
    <row r="14" spans="1:4" x14ac:dyDescent="0.15">
      <c r="A14" s="54"/>
      <c r="B14" s="52"/>
      <c r="C14" s="54" t="s">
        <v>800</v>
      </c>
      <c r="D14" s="53" t="s">
        <v>801</v>
      </c>
    </row>
    <row r="15" spans="1:4" x14ac:dyDescent="0.15">
      <c r="A15" s="54"/>
      <c r="B15" s="52"/>
      <c r="C15" s="54" t="s">
        <v>802</v>
      </c>
      <c r="D15" s="53" t="s">
        <v>803</v>
      </c>
    </row>
    <row r="16" spans="1:4" x14ac:dyDescent="0.15">
      <c r="A16" s="54"/>
      <c r="B16" s="52"/>
      <c r="C16" s="54" t="s">
        <v>804</v>
      </c>
      <c r="D16" s="53" t="s">
        <v>805</v>
      </c>
    </row>
    <row r="17" spans="1:4" x14ac:dyDescent="0.15">
      <c r="A17" s="54"/>
      <c r="B17" s="52"/>
      <c r="C17" s="54" t="s">
        <v>806</v>
      </c>
      <c r="D17" s="53" t="s">
        <v>807</v>
      </c>
    </row>
    <row r="18" spans="1:4" x14ac:dyDescent="0.15">
      <c r="A18" s="54"/>
      <c r="B18" s="52"/>
      <c r="C18" s="54" t="s">
        <v>808</v>
      </c>
      <c r="D18" s="53" t="s">
        <v>809</v>
      </c>
    </row>
    <row r="19" spans="1:4" x14ac:dyDescent="0.15">
      <c r="A19" s="54"/>
      <c r="B19" s="52"/>
      <c r="C19" s="54" t="s">
        <v>810</v>
      </c>
      <c r="D19" s="53" t="s">
        <v>811</v>
      </c>
    </row>
    <row r="20" spans="1:4" x14ac:dyDescent="0.15">
      <c r="A20" s="54"/>
      <c r="B20" s="52"/>
      <c r="C20" s="54" t="s">
        <v>625</v>
      </c>
      <c r="D20" s="53" t="s">
        <v>812</v>
      </c>
    </row>
    <row r="21" spans="1:4" x14ac:dyDescent="0.15">
      <c r="A21" s="54"/>
      <c r="B21" s="52"/>
      <c r="C21" s="54" t="s">
        <v>813</v>
      </c>
      <c r="D21" s="53" t="s">
        <v>814</v>
      </c>
    </row>
    <row r="22" spans="1:4" x14ac:dyDescent="0.15">
      <c r="A22" s="54"/>
      <c r="B22" s="52"/>
      <c r="C22" s="54" t="s">
        <v>815</v>
      </c>
      <c r="D22" s="53" t="s">
        <v>816</v>
      </c>
    </row>
    <row r="23" spans="1:4" x14ac:dyDescent="0.15">
      <c r="A23" s="54"/>
      <c r="B23" s="52"/>
      <c r="C23" s="54" t="s">
        <v>817</v>
      </c>
      <c r="D23" s="53" t="s">
        <v>818</v>
      </c>
    </row>
    <row r="24" spans="1:4" x14ac:dyDescent="0.15">
      <c r="A24" s="54"/>
      <c r="B24" s="52"/>
      <c r="C24" s="54" t="s">
        <v>819</v>
      </c>
      <c r="D24" s="53" t="s">
        <v>820</v>
      </c>
    </row>
    <row r="25" spans="1:4" x14ac:dyDescent="0.15">
      <c r="A25" s="54"/>
      <c r="B25" s="52"/>
      <c r="C25" s="54" t="s">
        <v>821</v>
      </c>
      <c r="D25" s="53" t="s">
        <v>822</v>
      </c>
    </row>
    <row r="26" spans="1:4" x14ac:dyDescent="0.15">
      <c r="A26" s="54"/>
      <c r="B26" s="52"/>
      <c r="C26" s="54" t="s">
        <v>823</v>
      </c>
      <c r="D26" s="53" t="s">
        <v>824</v>
      </c>
    </row>
    <row r="27" spans="1:4" x14ac:dyDescent="0.15">
      <c r="A27" s="54"/>
      <c r="B27" s="52"/>
      <c r="C27" s="54" t="s">
        <v>825</v>
      </c>
      <c r="D27" s="53" t="s">
        <v>826</v>
      </c>
    </row>
    <row r="28" spans="1:4" x14ac:dyDescent="0.15">
      <c r="A28" s="54"/>
      <c r="B28" s="52"/>
      <c r="C28" s="54" t="s">
        <v>827</v>
      </c>
      <c r="D28" s="53" t="s">
        <v>828</v>
      </c>
    </row>
    <row r="29" spans="1:4" x14ac:dyDescent="0.15">
      <c r="A29" s="54" t="s">
        <v>745</v>
      </c>
      <c r="B29" s="52" t="s">
        <v>787</v>
      </c>
      <c r="C29" s="54" t="s">
        <v>829</v>
      </c>
      <c r="D29" s="53" t="s">
        <v>788</v>
      </c>
    </row>
    <row r="30" spans="1:4" x14ac:dyDescent="0.15">
      <c r="A30" s="54"/>
      <c r="B30" s="52"/>
      <c r="C30" s="54" t="s">
        <v>830</v>
      </c>
      <c r="D30" s="53" t="s">
        <v>790</v>
      </c>
    </row>
    <row r="31" spans="1:4" x14ac:dyDescent="0.15">
      <c r="A31" s="54"/>
      <c r="B31" s="52"/>
      <c r="C31" s="54" t="s">
        <v>831</v>
      </c>
      <c r="D31" s="53" t="s">
        <v>786</v>
      </c>
    </row>
    <row r="32" spans="1:4" x14ac:dyDescent="0.15">
      <c r="A32" s="54"/>
      <c r="B32" s="52"/>
      <c r="C32" s="54" t="s">
        <v>832</v>
      </c>
      <c r="D32" s="53" t="s">
        <v>793</v>
      </c>
    </row>
    <row r="33" spans="1:4" x14ac:dyDescent="0.15">
      <c r="A33" s="54"/>
      <c r="B33" s="52"/>
      <c r="C33" s="54" t="s">
        <v>833</v>
      </c>
      <c r="D33" s="53" t="s">
        <v>795</v>
      </c>
    </row>
    <row r="34" spans="1:4" x14ac:dyDescent="0.15">
      <c r="A34" s="54"/>
      <c r="B34" s="52"/>
      <c r="C34" s="54" t="s">
        <v>834</v>
      </c>
      <c r="D34" s="53" t="s">
        <v>797</v>
      </c>
    </row>
    <row r="35" spans="1:4" x14ac:dyDescent="0.15">
      <c r="A35" s="54"/>
      <c r="B35" s="52"/>
      <c r="C35" s="54" t="s">
        <v>835</v>
      </c>
      <c r="D35" s="53" t="s">
        <v>799</v>
      </c>
    </row>
    <row r="36" spans="1:4" x14ac:dyDescent="0.15">
      <c r="A36" s="54"/>
      <c r="B36" s="52"/>
      <c r="C36" s="54" t="s">
        <v>836</v>
      </c>
      <c r="D36" s="53" t="s">
        <v>801</v>
      </c>
    </row>
    <row r="37" spans="1:4" x14ac:dyDescent="0.15">
      <c r="A37" s="54"/>
      <c r="B37" s="52"/>
      <c r="C37" s="54" t="s">
        <v>837</v>
      </c>
      <c r="D37" s="53" t="s">
        <v>803</v>
      </c>
    </row>
    <row r="38" spans="1:4" x14ac:dyDescent="0.15">
      <c r="A38" s="54"/>
      <c r="B38" s="52"/>
      <c r="C38" s="54" t="s">
        <v>838</v>
      </c>
      <c r="D38" s="53" t="s">
        <v>807</v>
      </c>
    </row>
    <row r="39" spans="1:4" x14ac:dyDescent="0.15">
      <c r="A39" s="54"/>
      <c r="B39" s="52"/>
      <c r="C39" s="54" t="s">
        <v>839</v>
      </c>
      <c r="D39" s="53" t="s">
        <v>809</v>
      </c>
    </row>
    <row r="40" spans="1:4" x14ac:dyDescent="0.15">
      <c r="A40" s="54"/>
      <c r="B40" s="52"/>
      <c r="C40" s="54" t="s">
        <v>840</v>
      </c>
      <c r="D40" s="53" t="s">
        <v>811</v>
      </c>
    </row>
    <row r="41" spans="1:4" x14ac:dyDescent="0.15">
      <c r="A41" s="54"/>
      <c r="B41" s="52"/>
      <c r="C41" s="54" t="s">
        <v>841</v>
      </c>
      <c r="D41" s="53" t="s">
        <v>824</v>
      </c>
    </row>
    <row r="42" spans="1:4" x14ac:dyDescent="0.15">
      <c r="A42" s="54"/>
      <c r="B42" s="52"/>
      <c r="C42" s="54" t="s">
        <v>842</v>
      </c>
      <c r="D42" s="53" t="s">
        <v>826</v>
      </c>
    </row>
    <row r="43" spans="1:4" x14ac:dyDescent="0.15">
      <c r="A43" s="54"/>
      <c r="B43" s="52"/>
      <c r="C43" s="54" t="s">
        <v>843</v>
      </c>
      <c r="D43" s="53" t="s">
        <v>828</v>
      </c>
    </row>
    <row r="44" spans="1:4" x14ac:dyDescent="0.15">
      <c r="A44" s="54"/>
      <c r="B44" s="52"/>
      <c r="C44" s="54" t="s">
        <v>844</v>
      </c>
      <c r="D44" s="53" t="s">
        <v>845</v>
      </c>
    </row>
    <row r="45" spans="1:4" x14ac:dyDescent="0.15">
      <c r="A45" s="54"/>
      <c r="B45" s="52"/>
      <c r="C45" s="54" t="s">
        <v>846</v>
      </c>
      <c r="D45" s="53" t="s">
        <v>847</v>
      </c>
    </row>
    <row r="46" spans="1:4" x14ac:dyDescent="0.15">
      <c r="A46" s="54"/>
      <c r="B46" s="52"/>
      <c r="C46" s="54" t="s">
        <v>848</v>
      </c>
      <c r="D46" s="53" t="s">
        <v>849</v>
      </c>
    </row>
    <row r="47" spans="1:4" x14ac:dyDescent="0.15">
      <c r="A47" s="54"/>
      <c r="B47" s="52"/>
      <c r="C47" s="54" t="s">
        <v>655</v>
      </c>
      <c r="D47" s="53" t="s">
        <v>850</v>
      </c>
    </row>
    <row r="48" spans="1:4" x14ac:dyDescent="0.15">
      <c r="A48" s="54" t="s">
        <v>746</v>
      </c>
      <c r="B48" s="52" t="s">
        <v>851</v>
      </c>
      <c r="C48" s="54" t="s">
        <v>852</v>
      </c>
      <c r="D48" s="53" t="s">
        <v>853</v>
      </c>
    </row>
    <row r="49" spans="1:4" x14ac:dyDescent="0.15">
      <c r="A49" s="54"/>
      <c r="B49" s="52"/>
      <c r="C49" s="54" t="s">
        <v>854</v>
      </c>
      <c r="D49" s="53" t="s">
        <v>855</v>
      </c>
    </row>
    <row r="50" spans="1:4" x14ac:dyDescent="0.15">
      <c r="A50" s="55" t="s">
        <v>747</v>
      </c>
      <c r="B50" s="52" t="s">
        <v>856</v>
      </c>
      <c r="C50" s="55" t="s">
        <v>673</v>
      </c>
      <c r="D50" s="53" t="s">
        <v>967</v>
      </c>
    </row>
    <row r="51" spans="1:4" x14ac:dyDescent="0.15">
      <c r="A51" s="55"/>
      <c r="B51" s="52"/>
      <c r="C51" s="55" t="s">
        <v>857</v>
      </c>
      <c r="D51" s="53" t="s">
        <v>858</v>
      </c>
    </row>
    <row r="52" spans="1:4" x14ac:dyDescent="0.15">
      <c r="A52" s="55"/>
      <c r="B52" s="52"/>
      <c r="C52" s="55" t="s">
        <v>859</v>
      </c>
      <c r="D52" s="53" t="s">
        <v>860</v>
      </c>
    </row>
    <row r="53" spans="1:4" x14ac:dyDescent="0.15">
      <c r="A53" s="55"/>
      <c r="B53" s="52"/>
      <c r="C53" s="55" t="s">
        <v>861</v>
      </c>
      <c r="D53" s="53" t="s">
        <v>862</v>
      </c>
    </row>
    <row r="54" spans="1:4" x14ac:dyDescent="0.15">
      <c r="A54" s="55"/>
      <c r="B54" s="52"/>
      <c r="C54" s="55" t="s">
        <v>863</v>
      </c>
      <c r="D54" s="53" t="s">
        <v>864</v>
      </c>
    </row>
    <row r="55" spans="1:4" x14ac:dyDescent="0.15">
      <c r="A55" s="55"/>
      <c r="B55" s="52"/>
      <c r="C55" s="55" t="s">
        <v>865</v>
      </c>
      <c r="D55" s="53" t="s">
        <v>866</v>
      </c>
    </row>
    <row r="56" spans="1:4" x14ac:dyDescent="0.15">
      <c r="A56" s="55"/>
      <c r="B56" s="52"/>
      <c r="C56" s="55" t="s">
        <v>867</v>
      </c>
      <c r="D56" s="53" t="s">
        <v>868</v>
      </c>
    </row>
    <row r="57" spans="1:4" x14ac:dyDescent="0.15">
      <c r="A57" s="55"/>
      <c r="B57" s="52"/>
      <c r="C57" s="55" t="s">
        <v>869</v>
      </c>
      <c r="D57" s="53" t="s">
        <v>870</v>
      </c>
    </row>
    <row r="58" spans="1:4" x14ac:dyDescent="0.15">
      <c r="A58" s="55"/>
      <c r="B58" s="52"/>
      <c r="C58" s="55" t="s">
        <v>871</v>
      </c>
      <c r="D58" s="53" t="s">
        <v>872</v>
      </c>
    </row>
    <row r="59" spans="1:4" x14ac:dyDescent="0.15">
      <c r="A59" s="55"/>
      <c r="B59" s="52"/>
      <c r="C59" s="55" t="s">
        <v>873</v>
      </c>
      <c r="D59" s="53" t="s">
        <v>874</v>
      </c>
    </row>
    <row r="60" spans="1:4" x14ac:dyDescent="0.15">
      <c r="A60" s="55"/>
      <c r="B60" s="52"/>
      <c r="C60" s="55" t="s">
        <v>875</v>
      </c>
      <c r="D60" s="53" t="s">
        <v>876</v>
      </c>
    </row>
    <row r="61" spans="1:4" x14ac:dyDescent="0.15">
      <c r="A61" s="55"/>
      <c r="B61" s="52"/>
      <c r="C61" s="55" t="s">
        <v>877</v>
      </c>
      <c r="D61" s="53" t="s">
        <v>878</v>
      </c>
    </row>
    <row r="62" spans="1:4" x14ac:dyDescent="0.15">
      <c r="A62" s="55"/>
      <c r="B62" s="52"/>
      <c r="C62" s="55" t="s">
        <v>879</v>
      </c>
      <c r="D62" s="53" t="s">
        <v>880</v>
      </c>
    </row>
    <row r="63" spans="1:4" x14ac:dyDescent="0.15">
      <c r="A63" s="55"/>
      <c r="B63" s="52"/>
      <c r="C63" s="55" t="s">
        <v>881</v>
      </c>
      <c r="D63" s="53" t="s">
        <v>882</v>
      </c>
    </row>
    <row r="64" spans="1:4" x14ac:dyDescent="0.15">
      <c r="A64" s="55"/>
      <c r="B64" s="52"/>
      <c r="C64" s="55" t="s">
        <v>883</v>
      </c>
      <c r="D64" s="53" t="s">
        <v>884</v>
      </c>
    </row>
    <row r="65" spans="1:4" x14ac:dyDescent="0.15">
      <c r="A65" s="55"/>
      <c r="B65" s="52"/>
      <c r="C65" s="55" t="s">
        <v>885</v>
      </c>
      <c r="D65" s="53" t="s">
        <v>886</v>
      </c>
    </row>
    <row r="66" spans="1:4" x14ac:dyDescent="0.15">
      <c r="A66" s="55"/>
      <c r="B66" s="52"/>
      <c r="C66" s="55" t="s">
        <v>887</v>
      </c>
      <c r="D66" s="53" t="s">
        <v>888</v>
      </c>
    </row>
    <row r="67" spans="1:4" x14ac:dyDescent="0.15">
      <c r="A67" s="55"/>
      <c r="B67" s="52"/>
      <c r="C67" s="55" t="s">
        <v>889</v>
      </c>
      <c r="D67" s="53" t="s">
        <v>890</v>
      </c>
    </row>
    <row r="68" spans="1:4" x14ac:dyDescent="0.15">
      <c r="A68" s="55"/>
      <c r="B68" s="52"/>
      <c r="C68" s="55" t="s">
        <v>891</v>
      </c>
      <c r="D68" s="53" t="s">
        <v>892</v>
      </c>
    </row>
    <row r="69" spans="1:4" x14ac:dyDescent="0.15">
      <c r="A69" s="55"/>
      <c r="B69" s="52"/>
      <c r="C69" s="55" t="s">
        <v>893</v>
      </c>
      <c r="D69" s="53" t="s">
        <v>894</v>
      </c>
    </row>
    <row r="70" spans="1:4" x14ac:dyDescent="0.15">
      <c r="A70" s="55"/>
      <c r="B70" s="52"/>
      <c r="C70" s="55" t="s">
        <v>895</v>
      </c>
      <c r="D70" s="53" t="s">
        <v>896</v>
      </c>
    </row>
    <row r="71" spans="1:4" x14ac:dyDescent="0.15">
      <c r="A71" s="55"/>
      <c r="B71" s="52"/>
      <c r="C71" s="55" t="s">
        <v>897</v>
      </c>
      <c r="D71" s="53" t="s">
        <v>898</v>
      </c>
    </row>
    <row r="72" spans="1:4" x14ac:dyDescent="0.15">
      <c r="A72" s="55"/>
      <c r="B72" s="52"/>
      <c r="C72" s="55" t="s">
        <v>899</v>
      </c>
      <c r="D72" s="53" t="s">
        <v>900</v>
      </c>
    </row>
    <row r="73" spans="1:4" x14ac:dyDescent="0.15">
      <c r="A73" s="55"/>
      <c r="B73" s="52"/>
      <c r="C73" s="55" t="s">
        <v>901</v>
      </c>
      <c r="D73" s="53" t="s">
        <v>902</v>
      </c>
    </row>
    <row r="74" spans="1:4" x14ac:dyDescent="0.15">
      <c r="A74" s="55"/>
      <c r="B74" s="52"/>
      <c r="C74" s="55" t="s">
        <v>903</v>
      </c>
      <c r="D74" s="53" t="s">
        <v>904</v>
      </c>
    </row>
    <row r="75" spans="1:4" x14ac:dyDescent="0.15">
      <c r="A75" s="55"/>
      <c r="B75" s="52"/>
      <c r="C75" s="55" t="s">
        <v>905</v>
      </c>
      <c r="D75" s="53" t="s">
        <v>906</v>
      </c>
    </row>
    <row r="76" spans="1:4" x14ac:dyDescent="0.15">
      <c r="A76" s="55"/>
      <c r="B76" s="52"/>
      <c r="C76" s="55" t="s">
        <v>907</v>
      </c>
      <c r="D76" s="53" t="s">
        <v>908</v>
      </c>
    </row>
    <row r="77" spans="1:4" x14ac:dyDescent="0.15">
      <c r="A77" s="55"/>
      <c r="B77" s="52"/>
      <c r="C77" s="55" t="s">
        <v>909</v>
      </c>
      <c r="D77" s="53" t="s">
        <v>910</v>
      </c>
    </row>
    <row r="78" spans="1:4" x14ac:dyDescent="0.15">
      <c r="A78" s="55"/>
      <c r="B78" s="52"/>
      <c r="C78" s="55" t="s">
        <v>911</v>
      </c>
      <c r="D78" s="53" t="s">
        <v>912</v>
      </c>
    </row>
    <row r="79" spans="1:4" x14ac:dyDescent="0.15">
      <c r="A79" s="55"/>
      <c r="B79" s="52"/>
      <c r="C79" s="55" t="s">
        <v>913</v>
      </c>
      <c r="D79" s="53" t="s">
        <v>914</v>
      </c>
    </row>
    <row r="80" spans="1:4" x14ac:dyDescent="0.15">
      <c r="A80" s="55"/>
      <c r="B80" s="52"/>
      <c r="C80" s="55" t="s">
        <v>915</v>
      </c>
      <c r="D80" s="53" t="s">
        <v>916</v>
      </c>
    </row>
    <row r="81" spans="1:4" x14ac:dyDescent="0.15">
      <c r="A81" s="55"/>
      <c r="B81" s="52"/>
      <c r="C81" s="55" t="s">
        <v>917</v>
      </c>
      <c r="D81" s="53" t="s">
        <v>918</v>
      </c>
    </row>
    <row r="82" spans="1:4" x14ac:dyDescent="0.15">
      <c r="A82" s="55"/>
      <c r="B82" s="52"/>
      <c r="C82" s="55" t="s">
        <v>919</v>
      </c>
      <c r="D82" s="53" t="s">
        <v>920</v>
      </c>
    </row>
    <row r="83" spans="1:4" x14ac:dyDescent="0.15">
      <c r="A83" s="55"/>
      <c r="B83" s="52"/>
      <c r="C83" s="55" t="s">
        <v>921</v>
      </c>
      <c r="D83" s="53" t="s">
        <v>922</v>
      </c>
    </row>
    <row r="84" spans="1:4" x14ac:dyDescent="0.15">
      <c r="A84" s="55" t="s">
        <v>752</v>
      </c>
      <c r="B84" s="55" t="s">
        <v>923</v>
      </c>
      <c r="C84" s="55" t="s">
        <v>924</v>
      </c>
      <c r="D84" s="53" t="s">
        <v>925</v>
      </c>
    </row>
    <row r="85" spans="1:4" x14ac:dyDescent="0.15">
      <c r="A85" s="55"/>
      <c r="B85" s="55"/>
      <c r="C85" s="55" t="s">
        <v>926</v>
      </c>
      <c r="D85" s="53" t="s">
        <v>927</v>
      </c>
    </row>
    <row r="86" spans="1:4" x14ac:dyDescent="0.15">
      <c r="A86" s="55" t="s">
        <v>753</v>
      </c>
      <c r="B86" s="55" t="s">
        <v>928</v>
      </c>
      <c r="C86" s="55" t="s">
        <v>776</v>
      </c>
      <c r="D86" s="53" t="s">
        <v>929</v>
      </c>
    </row>
    <row r="87" spans="1:4" x14ac:dyDescent="0.15">
      <c r="A87" s="55"/>
      <c r="B87" s="55"/>
      <c r="C87" s="55" t="s">
        <v>926</v>
      </c>
      <c r="D87" s="53" t="s">
        <v>930</v>
      </c>
    </row>
    <row r="88" spans="1:4" x14ac:dyDescent="0.15">
      <c r="A88" s="55" t="s">
        <v>754</v>
      </c>
      <c r="B88" s="55" t="s">
        <v>931</v>
      </c>
      <c r="C88" s="55" t="s">
        <v>924</v>
      </c>
      <c r="D88" s="53" t="s">
        <v>925</v>
      </c>
    </row>
    <row r="89" spans="1:4" x14ac:dyDescent="0.15">
      <c r="A89" s="55"/>
      <c r="B89" s="55"/>
      <c r="C89" s="55" t="s">
        <v>932</v>
      </c>
      <c r="D89" s="53" t="s">
        <v>930</v>
      </c>
    </row>
    <row r="90" spans="1:4" x14ac:dyDescent="0.15">
      <c r="A90" s="55" t="s">
        <v>760</v>
      </c>
      <c r="B90" s="55" t="s">
        <v>928</v>
      </c>
      <c r="C90" s="55" t="s">
        <v>933</v>
      </c>
      <c r="D90" s="53" t="s">
        <v>934</v>
      </c>
    </row>
    <row r="91" spans="1:4" x14ac:dyDescent="0.15">
      <c r="A91" s="55"/>
      <c r="B91" s="55"/>
      <c r="C91" s="55" t="s">
        <v>932</v>
      </c>
      <c r="D91" s="53" t="s">
        <v>935</v>
      </c>
    </row>
    <row r="92" spans="1:4" x14ac:dyDescent="0.15">
      <c r="A92" s="55" t="s">
        <v>761</v>
      </c>
      <c r="B92" s="55" t="s">
        <v>928</v>
      </c>
      <c r="C92" s="55" t="s">
        <v>933</v>
      </c>
      <c r="D92" s="53" t="s">
        <v>934</v>
      </c>
    </row>
    <row r="93" spans="1:4" x14ac:dyDescent="0.15">
      <c r="A93" s="55"/>
      <c r="B93" s="55"/>
      <c r="C93" s="55" t="s">
        <v>926</v>
      </c>
      <c r="D93" s="53" t="s">
        <v>930</v>
      </c>
    </row>
    <row r="94" spans="1:4" x14ac:dyDescent="0.15">
      <c r="A94" s="55" t="s">
        <v>772</v>
      </c>
      <c r="B94" s="55" t="s">
        <v>928</v>
      </c>
      <c r="C94" s="55" t="s">
        <v>924</v>
      </c>
      <c r="D94" s="53" t="s">
        <v>934</v>
      </c>
    </row>
    <row r="95" spans="1:4" x14ac:dyDescent="0.15">
      <c r="A95" s="55"/>
      <c r="B95" s="55"/>
      <c r="C95" s="55" t="s">
        <v>932</v>
      </c>
      <c r="D95" s="53" t="s">
        <v>935</v>
      </c>
    </row>
    <row r="96" spans="1:4" x14ac:dyDescent="0.15">
      <c r="A96" s="55" t="s">
        <v>764</v>
      </c>
      <c r="B96" s="52" t="s">
        <v>936</v>
      </c>
      <c r="C96" s="56" t="s">
        <v>937</v>
      </c>
      <c r="D96" s="53" t="s">
        <v>788</v>
      </c>
    </row>
    <row r="97" spans="1:4" x14ac:dyDescent="0.15">
      <c r="A97" s="55"/>
      <c r="B97" s="52"/>
      <c r="C97" s="56" t="s">
        <v>938</v>
      </c>
      <c r="D97" s="53" t="s">
        <v>790</v>
      </c>
    </row>
    <row r="98" spans="1:4" x14ac:dyDescent="0.15">
      <c r="A98" s="55"/>
      <c r="B98" s="52"/>
      <c r="C98" s="56" t="s">
        <v>939</v>
      </c>
      <c r="D98" s="53" t="s">
        <v>786</v>
      </c>
    </row>
    <row r="99" spans="1:4" x14ac:dyDescent="0.15">
      <c r="A99" s="55"/>
      <c r="B99" s="52"/>
      <c r="C99" s="56" t="s">
        <v>940</v>
      </c>
      <c r="D99" s="53" t="s">
        <v>793</v>
      </c>
    </row>
    <row r="100" spans="1:4" x14ac:dyDescent="0.15">
      <c r="A100" s="55"/>
      <c r="B100" s="52"/>
      <c r="C100" s="56" t="s">
        <v>941</v>
      </c>
      <c r="D100" s="53" t="s">
        <v>795</v>
      </c>
    </row>
    <row r="101" spans="1:4" x14ac:dyDescent="0.15">
      <c r="A101" s="55"/>
      <c r="B101" s="52"/>
      <c r="C101" s="56" t="s">
        <v>942</v>
      </c>
      <c r="D101" s="53" t="s">
        <v>797</v>
      </c>
    </row>
    <row r="102" spans="1:4" x14ac:dyDescent="0.15">
      <c r="A102" s="55"/>
      <c r="B102" s="52"/>
      <c r="C102" s="56" t="s">
        <v>943</v>
      </c>
      <c r="D102" s="53" t="s">
        <v>799</v>
      </c>
    </row>
    <row r="103" spans="1:4" x14ac:dyDescent="0.15">
      <c r="A103" s="55"/>
      <c r="B103" s="52"/>
      <c r="C103" s="56" t="s">
        <v>944</v>
      </c>
      <c r="D103" s="53" t="s">
        <v>801</v>
      </c>
    </row>
    <row r="104" spans="1:4" x14ac:dyDescent="0.15">
      <c r="A104" s="55"/>
      <c r="B104" s="52"/>
      <c r="C104" s="56" t="s">
        <v>945</v>
      </c>
      <c r="D104" s="53" t="s">
        <v>803</v>
      </c>
    </row>
    <row r="105" spans="1:4" x14ac:dyDescent="0.15">
      <c r="A105" s="55"/>
      <c r="B105" s="52"/>
      <c r="C105" s="56" t="s">
        <v>946</v>
      </c>
      <c r="D105" s="53" t="s">
        <v>805</v>
      </c>
    </row>
    <row r="106" spans="1:4" x14ac:dyDescent="0.15">
      <c r="A106" s="55"/>
      <c r="B106" s="52"/>
      <c r="C106" s="56" t="s">
        <v>625</v>
      </c>
      <c r="D106" s="53" t="s">
        <v>807</v>
      </c>
    </row>
    <row r="107" spans="1:4" x14ac:dyDescent="0.15">
      <c r="A107" s="55" t="s">
        <v>733</v>
      </c>
      <c r="B107" s="52" t="s">
        <v>785</v>
      </c>
      <c r="C107" s="56" t="s">
        <v>389</v>
      </c>
      <c r="D107" s="53" t="s">
        <v>390</v>
      </c>
    </row>
    <row r="108" spans="1:4" x14ac:dyDescent="0.15">
      <c r="A108" s="55"/>
      <c r="B108" s="52"/>
      <c r="C108" s="56" t="s">
        <v>392</v>
      </c>
      <c r="D108" s="53" t="s">
        <v>393</v>
      </c>
    </row>
    <row r="109" spans="1:4" x14ac:dyDescent="0.15">
      <c r="A109" s="55"/>
      <c r="B109" s="52"/>
      <c r="C109" s="56" t="s">
        <v>395</v>
      </c>
      <c r="D109" s="53" t="s">
        <v>396</v>
      </c>
    </row>
    <row r="110" spans="1:4" x14ac:dyDescent="0.15">
      <c r="A110" s="55"/>
      <c r="B110" s="52"/>
      <c r="C110" s="56" t="s">
        <v>398</v>
      </c>
      <c r="D110" s="53" t="s">
        <v>399</v>
      </c>
    </row>
    <row r="111" spans="1:4" x14ac:dyDescent="0.15">
      <c r="A111" s="55"/>
      <c r="B111" s="52"/>
      <c r="C111" s="56" t="s">
        <v>401</v>
      </c>
      <c r="D111" s="53" t="s">
        <v>402</v>
      </c>
    </row>
    <row r="112" spans="1:4" x14ac:dyDescent="0.15">
      <c r="A112" s="55"/>
      <c r="B112" s="52"/>
      <c r="C112" s="56" t="s">
        <v>404</v>
      </c>
      <c r="D112" s="53" t="s">
        <v>405</v>
      </c>
    </row>
    <row r="113" spans="1:4" x14ac:dyDescent="0.15">
      <c r="A113" s="55"/>
      <c r="B113" s="52"/>
      <c r="C113" s="56" t="s">
        <v>407</v>
      </c>
      <c r="D113" s="53" t="s">
        <v>408</v>
      </c>
    </row>
    <row r="114" spans="1:4" x14ac:dyDescent="0.15">
      <c r="A114" s="55"/>
      <c r="B114" s="52"/>
      <c r="C114" s="56" t="s">
        <v>410</v>
      </c>
      <c r="D114" s="53" t="s">
        <v>411</v>
      </c>
    </row>
    <row r="115" spans="1:4" x14ac:dyDescent="0.15">
      <c r="A115" s="55"/>
      <c r="B115" s="52"/>
      <c r="C115" s="56" t="s">
        <v>413</v>
      </c>
      <c r="D115" s="53" t="s">
        <v>414</v>
      </c>
    </row>
    <row r="116" spans="1:4" x14ac:dyDescent="0.15">
      <c r="A116" s="55"/>
      <c r="B116" s="52"/>
      <c r="C116" s="56" t="s">
        <v>415</v>
      </c>
      <c r="D116" s="53" t="s">
        <v>416</v>
      </c>
    </row>
    <row r="117" spans="1:4" x14ac:dyDescent="0.15">
      <c r="A117" s="55"/>
      <c r="B117" s="52"/>
      <c r="C117" s="56" t="s">
        <v>417</v>
      </c>
      <c r="D117" s="53" t="s">
        <v>418</v>
      </c>
    </row>
    <row r="118" spans="1:4" x14ac:dyDescent="0.15">
      <c r="A118" s="55"/>
      <c r="B118" s="52"/>
      <c r="C118" s="56" t="s">
        <v>419</v>
      </c>
      <c r="D118" s="53" t="s">
        <v>420</v>
      </c>
    </row>
    <row r="119" spans="1:4" x14ac:dyDescent="0.15">
      <c r="A119" s="55"/>
      <c r="B119" s="52"/>
      <c r="C119" s="56" t="s">
        <v>421</v>
      </c>
      <c r="D119" s="53" t="s">
        <v>422</v>
      </c>
    </row>
    <row r="120" spans="1:4" x14ac:dyDescent="0.15">
      <c r="A120" s="55"/>
      <c r="B120" s="52"/>
      <c r="C120" s="56" t="s">
        <v>423</v>
      </c>
      <c r="D120" s="53" t="s">
        <v>424</v>
      </c>
    </row>
    <row r="121" spans="1:4" x14ac:dyDescent="0.15">
      <c r="A121" s="55"/>
      <c r="B121" s="52"/>
      <c r="C121" s="56" t="s">
        <v>425</v>
      </c>
      <c r="D121" s="53" t="s">
        <v>426</v>
      </c>
    </row>
    <row r="122" spans="1:4" x14ac:dyDescent="0.15">
      <c r="A122" s="55"/>
      <c r="B122" s="52"/>
      <c r="C122" s="56" t="s">
        <v>427</v>
      </c>
      <c r="D122" s="53" t="s">
        <v>428</v>
      </c>
    </row>
    <row r="123" spans="1:4" x14ac:dyDescent="0.15">
      <c r="A123" s="55"/>
      <c r="B123" s="52"/>
      <c r="C123" s="56" t="s">
        <v>429</v>
      </c>
      <c r="D123" s="53" t="s">
        <v>430</v>
      </c>
    </row>
    <row r="124" spans="1:4" x14ac:dyDescent="0.15">
      <c r="A124" s="55"/>
      <c r="B124" s="52"/>
      <c r="C124" s="56" t="s">
        <v>431</v>
      </c>
      <c r="D124" s="53" t="s">
        <v>432</v>
      </c>
    </row>
    <row r="125" spans="1:4" x14ac:dyDescent="0.15">
      <c r="A125" s="55"/>
      <c r="B125" s="52"/>
      <c r="C125" s="56" t="s">
        <v>433</v>
      </c>
      <c r="D125" s="53" t="s">
        <v>434</v>
      </c>
    </row>
    <row r="126" spans="1:4" x14ac:dyDescent="0.15">
      <c r="A126" s="55"/>
      <c r="B126" s="52"/>
      <c r="C126" s="56" t="s">
        <v>435</v>
      </c>
      <c r="D126" s="53" t="s">
        <v>436</v>
      </c>
    </row>
    <row r="127" spans="1:4" x14ac:dyDescent="0.15">
      <c r="A127" s="55"/>
      <c r="B127" s="52"/>
      <c r="C127" s="56" t="s">
        <v>437</v>
      </c>
      <c r="D127" s="53" t="s">
        <v>438</v>
      </c>
    </row>
    <row r="128" spans="1:4" x14ac:dyDescent="0.15">
      <c r="A128" s="55"/>
      <c r="B128" s="52"/>
      <c r="C128" s="56" t="s">
        <v>439</v>
      </c>
      <c r="D128" s="53" t="s">
        <v>440</v>
      </c>
    </row>
    <row r="129" spans="1:4" x14ac:dyDescent="0.15">
      <c r="A129" s="55"/>
      <c r="B129" s="52"/>
      <c r="C129" s="56" t="s">
        <v>441</v>
      </c>
      <c r="D129" s="53" t="s">
        <v>442</v>
      </c>
    </row>
    <row r="130" spans="1:4" x14ac:dyDescent="0.15">
      <c r="A130" s="55"/>
      <c r="B130" s="52"/>
      <c r="C130" s="56" t="s">
        <v>443</v>
      </c>
      <c r="D130" s="53" t="s">
        <v>444</v>
      </c>
    </row>
    <row r="131" spans="1:4" x14ac:dyDescent="0.15">
      <c r="A131" s="55"/>
      <c r="B131" s="52"/>
      <c r="C131" s="56" t="s">
        <v>445</v>
      </c>
      <c r="D131" s="53" t="s">
        <v>446</v>
      </c>
    </row>
    <row r="132" spans="1:4" x14ac:dyDescent="0.15">
      <c r="A132" s="55"/>
      <c r="B132" s="52"/>
      <c r="C132" s="56" t="s">
        <v>447</v>
      </c>
      <c r="D132" s="53" t="s">
        <v>448</v>
      </c>
    </row>
    <row r="133" spans="1:4" x14ac:dyDescent="0.15">
      <c r="A133" s="55"/>
      <c r="B133" s="52"/>
      <c r="C133" s="56" t="s">
        <v>449</v>
      </c>
      <c r="D133" s="53" t="s">
        <v>450</v>
      </c>
    </row>
    <row r="134" spans="1:4" x14ac:dyDescent="0.15">
      <c r="A134" s="55"/>
      <c r="B134" s="52"/>
      <c r="C134" s="56" t="s">
        <v>451</v>
      </c>
      <c r="D134" s="53" t="s">
        <v>452</v>
      </c>
    </row>
    <row r="135" spans="1:4" x14ac:dyDescent="0.15">
      <c r="A135" s="55"/>
      <c r="B135" s="52"/>
      <c r="C135" s="56" t="s">
        <v>453</v>
      </c>
      <c r="D135" s="53" t="s">
        <v>454</v>
      </c>
    </row>
    <row r="136" spans="1:4" x14ac:dyDescent="0.15">
      <c r="A136" s="55"/>
      <c r="B136" s="52"/>
      <c r="C136" s="56" t="s">
        <v>455</v>
      </c>
      <c r="D136" s="53" t="s">
        <v>456</v>
      </c>
    </row>
    <row r="137" spans="1:4" x14ac:dyDescent="0.15">
      <c r="A137" s="55"/>
      <c r="B137" s="52"/>
      <c r="C137" s="56" t="s">
        <v>457</v>
      </c>
      <c r="D137" s="53" t="s">
        <v>458</v>
      </c>
    </row>
    <row r="138" spans="1:4" x14ac:dyDescent="0.15">
      <c r="A138" s="55"/>
      <c r="B138" s="52"/>
      <c r="C138" s="56" t="s">
        <v>459</v>
      </c>
      <c r="D138" s="53" t="s">
        <v>460</v>
      </c>
    </row>
    <row r="139" spans="1:4" x14ac:dyDescent="0.15">
      <c r="A139" s="55"/>
      <c r="B139" s="52"/>
      <c r="C139" s="56" t="s">
        <v>461</v>
      </c>
      <c r="D139" s="53" t="s">
        <v>462</v>
      </c>
    </row>
    <row r="140" spans="1:4" x14ac:dyDescent="0.15">
      <c r="A140" s="55"/>
      <c r="B140" s="52"/>
      <c r="C140" s="56" t="s">
        <v>463</v>
      </c>
      <c r="D140" s="53" t="s">
        <v>464</v>
      </c>
    </row>
    <row r="141" spans="1:4" x14ac:dyDescent="0.15">
      <c r="A141" s="55"/>
      <c r="B141" s="52"/>
      <c r="C141" s="56" t="s">
        <v>465</v>
      </c>
      <c r="D141" s="53" t="s">
        <v>466</v>
      </c>
    </row>
    <row r="142" spans="1:4" x14ac:dyDescent="0.15">
      <c r="A142" s="55"/>
      <c r="B142" s="52"/>
      <c r="C142" s="56" t="s">
        <v>467</v>
      </c>
      <c r="D142" s="53" t="s">
        <v>468</v>
      </c>
    </row>
    <row r="143" spans="1:4" x14ac:dyDescent="0.15">
      <c r="A143" s="55"/>
      <c r="B143" s="52"/>
      <c r="C143" s="56" t="s">
        <v>469</v>
      </c>
      <c r="D143" s="53" t="s">
        <v>470</v>
      </c>
    </row>
    <row r="144" spans="1:4" x14ac:dyDescent="0.15">
      <c r="A144" s="55"/>
      <c r="B144" s="52"/>
      <c r="C144" s="56" t="s">
        <v>471</v>
      </c>
      <c r="D144" s="53" t="s">
        <v>472</v>
      </c>
    </row>
    <row r="145" spans="1:4" x14ac:dyDescent="0.15">
      <c r="A145" s="55"/>
      <c r="B145" s="52"/>
      <c r="C145" s="56" t="s">
        <v>473</v>
      </c>
      <c r="D145" s="53" t="s">
        <v>474</v>
      </c>
    </row>
    <row r="146" spans="1:4" x14ac:dyDescent="0.15">
      <c r="A146" s="55"/>
      <c r="B146" s="52"/>
      <c r="C146" s="56" t="s">
        <v>475</v>
      </c>
      <c r="D146" s="53" t="s">
        <v>476</v>
      </c>
    </row>
    <row r="147" spans="1:4" x14ac:dyDescent="0.15">
      <c r="A147" s="55"/>
      <c r="B147" s="52"/>
      <c r="C147" s="56" t="s">
        <v>477</v>
      </c>
      <c r="D147" s="53" t="s">
        <v>478</v>
      </c>
    </row>
    <row r="148" spans="1:4" x14ac:dyDescent="0.15">
      <c r="A148" s="55"/>
      <c r="B148" s="52"/>
      <c r="C148" s="56" t="s">
        <v>479</v>
      </c>
      <c r="D148" s="53" t="s">
        <v>480</v>
      </c>
    </row>
    <row r="149" spans="1:4" x14ac:dyDescent="0.15">
      <c r="A149" s="55"/>
      <c r="B149" s="52"/>
      <c r="C149" s="56" t="s">
        <v>481</v>
      </c>
      <c r="D149" s="53" t="s">
        <v>482</v>
      </c>
    </row>
    <row r="150" spans="1:4" x14ac:dyDescent="0.15">
      <c r="A150" s="55"/>
      <c r="B150" s="52"/>
      <c r="C150" s="56" t="s">
        <v>483</v>
      </c>
      <c r="D150" s="53" t="s">
        <v>484</v>
      </c>
    </row>
    <row r="151" spans="1:4" x14ac:dyDescent="0.15">
      <c r="A151" s="55"/>
      <c r="B151" s="52"/>
      <c r="C151" s="56" t="s">
        <v>485</v>
      </c>
      <c r="D151" s="53" t="s">
        <v>486</v>
      </c>
    </row>
    <row r="152" spans="1:4" x14ac:dyDescent="0.15">
      <c r="A152" s="55"/>
      <c r="B152" s="52"/>
      <c r="C152" s="56" t="s">
        <v>487</v>
      </c>
      <c r="D152" s="53" t="s">
        <v>488</v>
      </c>
    </row>
    <row r="153" spans="1:4" x14ac:dyDescent="0.15">
      <c r="A153" s="55"/>
      <c r="B153" s="52"/>
      <c r="C153" s="56" t="s">
        <v>489</v>
      </c>
      <c r="D153" s="53" t="s">
        <v>490</v>
      </c>
    </row>
    <row r="154" spans="1:4" x14ac:dyDescent="0.15">
      <c r="A154" s="55"/>
      <c r="B154" s="52"/>
      <c r="C154" s="56" t="s">
        <v>491</v>
      </c>
      <c r="D154" s="53" t="s">
        <v>492</v>
      </c>
    </row>
    <row r="155" spans="1:4" x14ac:dyDescent="0.15">
      <c r="A155" s="55"/>
      <c r="B155" s="52"/>
      <c r="C155" s="56" t="s">
        <v>493</v>
      </c>
      <c r="D155" s="53" t="s">
        <v>494</v>
      </c>
    </row>
    <row r="156" spans="1:4" x14ac:dyDescent="0.15">
      <c r="A156" s="55"/>
      <c r="B156" s="52"/>
      <c r="C156" s="56" t="s">
        <v>495</v>
      </c>
      <c r="D156" s="53" t="s">
        <v>496</v>
      </c>
    </row>
    <row r="157" spans="1:4" x14ac:dyDescent="0.15">
      <c r="A157" s="55"/>
      <c r="B157" s="52"/>
      <c r="C157" s="56" t="s">
        <v>497</v>
      </c>
      <c r="D157" s="53" t="s">
        <v>498</v>
      </c>
    </row>
    <row r="158" spans="1:4" x14ac:dyDescent="0.15">
      <c r="A158" s="55"/>
      <c r="B158" s="52"/>
      <c r="C158" s="56" t="s">
        <v>499</v>
      </c>
      <c r="D158" s="53" t="s">
        <v>500</v>
      </c>
    </row>
    <row r="159" spans="1:4" x14ac:dyDescent="0.15">
      <c r="A159" s="55"/>
      <c r="B159" s="52"/>
      <c r="C159" s="56" t="s">
        <v>501</v>
      </c>
      <c r="D159" s="53" t="s">
        <v>502</v>
      </c>
    </row>
    <row r="160" spans="1:4" x14ac:dyDescent="0.15">
      <c r="A160" s="55"/>
      <c r="B160" s="52"/>
      <c r="C160" s="56" t="s">
        <v>503</v>
      </c>
      <c r="D160" s="53" t="s">
        <v>504</v>
      </c>
    </row>
    <row r="161" spans="1:4" x14ac:dyDescent="0.15">
      <c r="A161" s="55"/>
      <c r="B161" s="52"/>
      <c r="C161" s="56" t="s">
        <v>505</v>
      </c>
      <c r="D161" s="53" t="s">
        <v>506</v>
      </c>
    </row>
    <row r="162" spans="1:4" x14ac:dyDescent="0.15">
      <c r="A162" s="55"/>
      <c r="B162" s="52"/>
      <c r="C162" s="56" t="s">
        <v>507</v>
      </c>
      <c r="D162" s="53" t="s">
        <v>508</v>
      </c>
    </row>
    <row r="163" spans="1:4" x14ac:dyDescent="0.15">
      <c r="A163" s="55"/>
      <c r="B163" s="52"/>
      <c r="C163" s="56" t="s">
        <v>509</v>
      </c>
      <c r="D163" s="53" t="s">
        <v>510</v>
      </c>
    </row>
    <row r="164" spans="1:4" x14ac:dyDescent="0.15">
      <c r="A164" s="55"/>
      <c r="B164" s="52"/>
      <c r="C164" s="56" t="s">
        <v>511</v>
      </c>
      <c r="D164" s="53" t="s">
        <v>512</v>
      </c>
    </row>
    <row r="165" spans="1:4" x14ac:dyDescent="0.15">
      <c r="A165" s="55"/>
      <c r="B165" s="52"/>
      <c r="C165" s="56" t="s">
        <v>513</v>
      </c>
      <c r="D165" s="53" t="s">
        <v>514</v>
      </c>
    </row>
    <row r="166" spans="1:4" x14ac:dyDescent="0.15">
      <c r="A166" s="55"/>
      <c r="B166" s="52"/>
      <c r="C166" s="56" t="s">
        <v>515</v>
      </c>
      <c r="D166" s="53" t="s">
        <v>516</v>
      </c>
    </row>
    <row r="167" spans="1:4" x14ac:dyDescent="0.15">
      <c r="A167" s="55"/>
      <c r="B167" s="52"/>
      <c r="C167" s="56" t="s">
        <v>517</v>
      </c>
      <c r="D167" s="53" t="s">
        <v>518</v>
      </c>
    </row>
    <row r="168" spans="1:4" x14ac:dyDescent="0.15">
      <c r="A168" s="55"/>
      <c r="B168" s="52"/>
      <c r="C168" s="56" t="s">
        <v>519</v>
      </c>
      <c r="D168" s="53" t="s">
        <v>520</v>
      </c>
    </row>
    <row r="169" spans="1:4" x14ac:dyDescent="0.15">
      <c r="A169" s="55"/>
      <c r="B169" s="52"/>
      <c r="C169" s="56" t="s">
        <v>521</v>
      </c>
      <c r="D169" s="53" t="s">
        <v>522</v>
      </c>
    </row>
    <row r="170" spans="1:4" x14ac:dyDescent="0.15">
      <c r="A170" s="55"/>
      <c r="B170" s="52"/>
      <c r="C170" s="56" t="s">
        <v>523</v>
      </c>
      <c r="D170" s="53" t="s">
        <v>524</v>
      </c>
    </row>
    <row r="171" spans="1:4" x14ac:dyDescent="0.15">
      <c r="A171" s="55"/>
      <c r="B171" s="52"/>
      <c r="C171" s="56" t="s">
        <v>525</v>
      </c>
      <c r="D171" s="53" t="s">
        <v>526</v>
      </c>
    </row>
    <row r="172" spans="1:4" x14ac:dyDescent="0.15">
      <c r="A172" s="55"/>
      <c r="B172" s="52"/>
      <c r="C172" s="56" t="s">
        <v>527</v>
      </c>
      <c r="D172" s="53" t="s">
        <v>528</v>
      </c>
    </row>
    <row r="173" spans="1:4" x14ac:dyDescent="0.15">
      <c r="A173" s="55"/>
      <c r="B173" s="52"/>
      <c r="C173" s="56" t="s">
        <v>529</v>
      </c>
      <c r="D173" s="53" t="s">
        <v>530</v>
      </c>
    </row>
    <row r="174" spans="1:4" x14ac:dyDescent="0.15">
      <c r="A174" s="55"/>
      <c r="B174" s="52"/>
      <c r="C174" s="56" t="s">
        <v>531</v>
      </c>
      <c r="D174" s="53" t="s">
        <v>532</v>
      </c>
    </row>
    <row r="175" spans="1:4" x14ac:dyDescent="0.15">
      <c r="A175" s="55"/>
      <c r="B175" s="52"/>
      <c r="C175" s="56" t="s">
        <v>533</v>
      </c>
      <c r="D175" s="53" t="s">
        <v>534</v>
      </c>
    </row>
    <row r="176" spans="1:4" x14ac:dyDescent="0.15">
      <c r="A176" s="55"/>
      <c r="B176" s="52"/>
      <c r="C176" s="56" t="s">
        <v>535</v>
      </c>
      <c r="D176" s="53" t="s">
        <v>536</v>
      </c>
    </row>
    <row r="177" spans="1:4" x14ac:dyDescent="0.15">
      <c r="A177" s="55"/>
      <c r="B177" s="52"/>
      <c r="C177" s="56" t="s">
        <v>537</v>
      </c>
      <c r="D177" s="53" t="s">
        <v>538</v>
      </c>
    </row>
    <row r="178" spans="1:4" x14ac:dyDescent="0.15">
      <c r="A178" s="55"/>
      <c r="B178" s="52"/>
      <c r="C178" s="56" t="s">
        <v>539</v>
      </c>
      <c r="D178" s="53" t="s">
        <v>540</v>
      </c>
    </row>
    <row r="179" spans="1:4" x14ac:dyDescent="0.15">
      <c r="A179" s="55"/>
      <c r="B179" s="52"/>
      <c r="C179" s="56" t="s">
        <v>541</v>
      </c>
      <c r="D179" s="53" t="s">
        <v>542</v>
      </c>
    </row>
    <row r="180" spans="1:4" x14ac:dyDescent="0.15">
      <c r="A180" s="55"/>
      <c r="B180" s="52"/>
      <c r="C180" s="56" t="s">
        <v>543</v>
      </c>
      <c r="D180" s="53" t="s">
        <v>544</v>
      </c>
    </row>
    <row r="181" spans="1:4" x14ac:dyDescent="0.15">
      <c r="A181" s="55"/>
      <c r="B181" s="52"/>
      <c r="C181" s="56" t="s">
        <v>545</v>
      </c>
      <c r="D181" s="53" t="s">
        <v>546</v>
      </c>
    </row>
    <row r="182" spans="1:4" x14ac:dyDescent="0.15">
      <c r="A182" s="55"/>
      <c r="B182" s="52"/>
      <c r="C182" s="56" t="s">
        <v>547</v>
      </c>
      <c r="D182" s="53" t="s">
        <v>548</v>
      </c>
    </row>
    <row r="183" spans="1:4" x14ac:dyDescent="0.15">
      <c r="A183" s="55"/>
      <c r="B183" s="52"/>
      <c r="C183" s="56" t="s">
        <v>549</v>
      </c>
      <c r="D183" s="53" t="s">
        <v>550</v>
      </c>
    </row>
    <row r="184" spans="1:4" x14ac:dyDescent="0.15">
      <c r="A184" s="55"/>
      <c r="B184" s="52"/>
      <c r="C184" s="56" t="s">
        <v>551</v>
      </c>
      <c r="D184" s="53" t="s">
        <v>552</v>
      </c>
    </row>
    <row r="185" spans="1:4" x14ac:dyDescent="0.15">
      <c r="A185" s="55"/>
      <c r="B185" s="52"/>
      <c r="C185" s="56" t="s">
        <v>553</v>
      </c>
      <c r="D185" s="53" t="s">
        <v>554</v>
      </c>
    </row>
    <row r="186" spans="1:4" x14ac:dyDescent="0.15">
      <c r="A186" s="55"/>
      <c r="B186" s="52"/>
      <c r="C186" s="56" t="s">
        <v>555</v>
      </c>
      <c r="D186" s="53" t="s">
        <v>556</v>
      </c>
    </row>
    <row r="187" spans="1:4" x14ac:dyDescent="0.15">
      <c r="A187" s="55"/>
      <c r="B187" s="52"/>
      <c r="C187" s="56" t="s">
        <v>557</v>
      </c>
      <c r="D187" s="53" t="s">
        <v>558</v>
      </c>
    </row>
    <row r="188" spans="1:4" x14ac:dyDescent="0.15">
      <c r="A188" s="55"/>
      <c r="B188" s="52"/>
      <c r="C188" s="56" t="s">
        <v>559</v>
      </c>
      <c r="D188" s="53" t="s">
        <v>560</v>
      </c>
    </row>
    <row r="189" spans="1:4" x14ac:dyDescent="0.15">
      <c r="A189" s="55"/>
      <c r="B189" s="52"/>
      <c r="C189" s="56" t="s">
        <v>561</v>
      </c>
      <c r="D189" s="53" t="s">
        <v>562</v>
      </c>
    </row>
    <row r="190" spans="1:4" x14ac:dyDescent="0.15">
      <c r="A190" s="55"/>
      <c r="B190" s="52"/>
      <c r="C190" s="56" t="s">
        <v>563</v>
      </c>
      <c r="D190" s="53" t="s">
        <v>564</v>
      </c>
    </row>
    <row r="191" spans="1:4" x14ac:dyDescent="0.15">
      <c r="A191" s="55"/>
      <c r="B191" s="52"/>
      <c r="C191" s="56" t="s">
        <v>565</v>
      </c>
      <c r="D191" s="53" t="s">
        <v>566</v>
      </c>
    </row>
    <row r="192" spans="1:4" x14ac:dyDescent="0.15">
      <c r="A192" s="55"/>
      <c r="B192" s="52"/>
      <c r="C192" s="56" t="s">
        <v>567</v>
      </c>
      <c r="D192" s="53" t="s">
        <v>568</v>
      </c>
    </row>
    <row r="193" spans="1:4" x14ac:dyDescent="0.15">
      <c r="A193" s="55"/>
      <c r="B193" s="52"/>
      <c r="C193" s="56" t="s">
        <v>569</v>
      </c>
      <c r="D193" s="53" t="s">
        <v>570</v>
      </c>
    </row>
    <row r="194" spans="1:4" x14ac:dyDescent="0.15">
      <c r="A194" s="55"/>
      <c r="B194" s="52"/>
      <c r="C194" s="56" t="s">
        <v>571</v>
      </c>
      <c r="D194" s="53" t="s">
        <v>572</v>
      </c>
    </row>
    <row r="195" spans="1:4" x14ac:dyDescent="0.15">
      <c r="A195" s="55"/>
      <c r="B195" s="52"/>
      <c r="C195" s="56" t="s">
        <v>573</v>
      </c>
      <c r="D195" s="53" t="s">
        <v>574</v>
      </c>
    </row>
    <row r="196" spans="1:4" x14ac:dyDescent="0.15">
      <c r="A196" s="55"/>
      <c r="B196" s="52"/>
      <c r="C196" s="56" t="s">
        <v>575</v>
      </c>
      <c r="D196" s="53" t="s">
        <v>576</v>
      </c>
    </row>
    <row r="197" spans="1:4" x14ac:dyDescent="0.15">
      <c r="A197" s="55"/>
      <c r="B197" s="52"/>
      <c r="C197" s="56" t="s">
        <v>577</v>
      </c>
      <c r="D197" s="53" t="s">
        <v>578</v>
      </c>
    </row>
    <row r="198" spans="1:4" x14ac:dyDescent="0.15">
      <c r="A198" s="55"/>
      <c r="B198" s="52"/>
      <c r="C198" s="56" t="s">
        <v>579</v>
      </c>
      <c r="D198" s="53" t="s">
        <v>580</v>
      </c>
    </row>
    <row r="199" spans="1:4" x14ac:dyDescent="0.15">
      <c r="A199" s="55"/>
      <c r="B199" s="52"/>
      <c r="C199" s="56" t="s">
        <v>581</v>
      </c>
      <c r="D199" s="53" t="s">
        <v>582</v>
      </c>
    </row>
    <row r="200" spans="1:4" x14ac:dyDescent="0.15">
      <c r="A200" s="55"/>
      <c r="B200" s="52"/>
      <c r="C200" s="56" t="s">
        <v>583</v>
      </c>
      <c r="D200" s="53" t="s">
        <v>584</v>
      </c>
    </row>
    <row r="201" spans="1:4" x14ac:dyDescent="0.15">
      <c r="A201" s="55"/>
      <c r="B201" s="52"/>
      <c r="C201" s="56" t="s">
        <v>585</v>
      </c>
      <c r="D201" s="53" t="s">
        <v>586</v>
      </c>
    </row>
    <row r="202" spans="1:4" x14ac:dyDescent="0.15">
      <c r="A202" s="55"/>
      <c r="B202" s="52"/>
      <c r="C202" s="56" t="s">
        <v>587</v>
      </c>
      <c r="D202" s="53" t="s">
        <v>588</v>
      </c>
    </row>
    <row r="203" spans="1:4" x14ac:dyDescent="0.15">
      <c r="A203" s="55"/>
      <c r="B203" s="52"/>
      <c r="C203" s="56" t="s">
        <v>589</v>
      </c>
      <c r="D203" s="53" t="s">
        <v>590</v>
      </c>
    </row>
    <row r="204" spans="1:4" x14ac:dyDescent="0.15">
      <c r="A204" s="55"/>
      <c r="B204" s="52"/>
      <c r="C204" s="56" t="s">
        <v>591</v>
      </c>
      <c r="D204" s="53" t="s">
        <v>592</v>
      </c>
    </row>
    <row r="205" spans="1:4" x14ac:dyDescent="0.15">
      <c r="A205" s="55"/>
      <c r="B205" s="52"/>
      <c r="C205" s="56" t="s">
        <v>593</v>
      </c>
      <c r="D205" s="53" t="s">
        <v>594</v>
      </c>
    </row>
    <row r="206" spans="1:4" x14ac:dyDescent="0.15">
      <c r="A206" s="55"/>
      <c r="B206" s="52"/>
      <c r="C206" s="56" t="s">
        <v>595</v>
      </c>
      <c r="D206" s="53" t="s">
        <v>596</v>
      </c>
    </row>
    <row r="207" spans="1:4" x14ac:dyDescent="0.15">
      <c r="A207" s="55"/>
      <c r="B207" s="52"/>
      <c r="C207" s="56" t="s">
        <v>597</v>
      </c>
      <c r="D207" s="53" t="s">
        <v>598</v>
      </c>
    </row>
    <row r="208" spans="1:4" x14ac:dyDescent="0.15">
      <c r="A208" s="55"/>
      <c r="B208" s="52"/>
      <c r="C208" s="56" t="s">
        <v>599</v>
      </c>
      <c r="D208" s="53" t="s">
        <v>600</v>
      </c>
    </row>
    <row r="209" spans="1:4" x14ac:dyDescent="0.15">
      <c r="A209" s="55"/>
      <c r="B209" s="52"/>
      <c r="C209" s="56" t="s">
        <v>601</v>
      </c>
      <c r="D209" s="53" t="s">
        <v>602</v>
      </c>
    </row>
    <row r="210" spans="1:4" x14ac:dyDescent="0.15">
      <c r="A210" s="55"/>
      <c r="B210" s="52"/>
      <c r="C210" s="56" t="s">
        <v>603</v>
      </c>
      <c r="D210" s="53" t="s">
        <v>604</v>
      </c>
    </row>
    <row r="211" spans="1:4" x14ac:dyDescent="0.15">
      <c r="A211" s="55"/>
      <c r="B211" s="52"/>
      <c r="C211" s="56" t="s">
        <v>605</v>
      </c>
      <c r="D211" s="53" t="s">
        <v>606</v>
      </c>
    </row>
    <row r="212" spans="1:4" x14ac:dyDescent="0.15">
      <c r="A212" s="55"/>
      <c r="B212" s="52"/>
      <c r="C212" s="56" t="s">
        <v>607</v>
      </c>
      <c r="D212" s="53" t="s">
        <v>608</v>
      </c>
    </row>
    <row r="213" spans="1:4" x14ac:dyDescent="0.15">
      <c r="A213" s="55"/>
      <c r="B213" s="52"/>
      <c r="C213" s="56" t="s">
        <v>609</v>
      </c>
      <c r="D213" s="53" t="s">
        <v>610</v>
      </c>
    </row>
    <row r="214" spans="1:4" x14ac:dyDescent="0.15">
      <c r="A214" s="55"/>
      <c r="B214" s="52"/>
      <c r="C214" s="56" t="s">
        <v>611</v>
      </c>
      <c r="D214" s="53" t="s">
        <v>612</v>
      </c>
    </row>
    <row r="215" spans="1:4" x14ac:dyDescent="0.15">
      <c r="A215" s="55"/>
      <c r="B215" s="52"/>
      <c r="C215" s="56" t="s">
        <v>613</v>
      </c>
      <c r="D215" s="53" t="s">
        <v>614</v>
      </c>
    </row>
    <row r="216" spans="1:4" x14ac:dyDescent="0.15">
      <c r="A216" s="55"/>
      <c r="B216" s="52"/>
      <c r="C216" s="56" t="s">
        <v>615</v>
      </c>
      <c r="D216" s="53" t="s">
        <v>616</v>
      </c>
    </row>
    <row r="217" spans="1:4" x14ac:dyDescent="0.15">
      <c r="A217" s="55"/>
      <c r="B217" s="52"/>
      <c r="C217" s="56" t="s">
        <v>617</v>
      </c>
      <c r="D217" s="53" t="s">
        <v>618</v>
      </c>
    </row>
    <row r="218" spans="1:4" x14ac:dyDescent="0.15">
      <c r="A218" s="55"/>
      <c r="B218" s="52"/>
      <c r="C218" s="56" t="s">
        <v>619</v>
      </c>
      <c r="D218" s="53" t="s">
        <v>620</v>
      </c>
    </row>
    <row r="219" spans="1:4" x14ac:dyDescent="0.15">
      <c r="A219" s="55"/>
      <c r="B219" s="52"/>
      <c r="C219" s="56" t="s">
        <v>621</v>
      </c>
      <c r="D219" s="53" t="s">
        <v>622</v>
      </c>
    </row>
    <row r="220" spans="1:4" x14ac:dyDescent="0.15">
      <c r="A220" s="55"/>
      <c r="B220" s="52"/>
      <c r="C220" s="56" t="s">
        <v>623</v>
      </c>
      <c r="D220" s="53" t="s">
        <v>624</v>
      </c>
    </row>
    <row r="221" spans="1:4" x14ac:dyDescent="0.15">
      <c r="A221" s="55"/>
      <c r="B221" s="52"/>
      <c r="C221" s="56" t="s">
        <v>625</v>
      </c>
      <c r="D221" s="53" t="s">
        <v>626</v>
      </c>
    </row>
    <row r="222" spans="1:4" x14ac:dyDescent="0.15">
      <c r="A222" s="55" t="s">
        <v>948</v>
      </c>
      <c r="B222" s="52" t="s">
        <v>947</v>
      </c>
      <c r="C222" s="55" t="s">
        <v>380</v>
      </c>
      <c r="D222" s="53" t="s">
        <v>788</v>
      </c>
    </row>
    <row r="223" spans="1:4" x14ac:dyDescent="0.15">
      <c r="A223" s="55"/>
      <c r="B223" s="52"/>
      <c r="C223" s="55" t="s">
        <v>978</v>
      </c>
      <c r="D223" s="53" t="s">
        <v>790</v>
      </c>
    </row>
    <row r="224" spans="1:4" x14ac:dyDescent="0.15">
      <c r="A224" s="55"/>
      <c r="B224" s="52"/>
      <c r="C224" s="55" t="s">
        <v>979</v>
      </c>
      <c r="D224" s="53" t="s">
        <v>786</v>
      </c>
    </row>
    <row r="225" spans="1:4" x14ac:dyDescent="0.15">
      <c r="A225" s="55" t="s">
        <v>949</v>
      </c>
      <c r="B225" s="52" t="s">
        <v>950</v>
      </c>
      <c r="C225" s="55" t="s">
        <v>951</v>
      </c>
      <c r="D225" s="53" t="s">
        <v>788</v>
      </c>
    </row>
    <row r="226" spans="1:4" x14ac:dyDescent="0.15">
      <c r="A226" s="55"/>
      <c r="B226" s="52"/>
      <c r="C226" s="55" t="s">
        <v>952</v>
      </c>
      <c r="D226" s="53" t="s">
        <v>790</v>
      </c>
    </row>
    <row r="227" spans="1:4" x14ac:dyDescent="0.15">
      <c r="A227" s="55"/>
      <c r="B227" s="52"/>
      <c r="C227" s="55" t="s">
        <v>771</v>
      </c>
      <c r="D227" s="53" t="s">
        <v>786</v>
      </c>
    </row>
    <row r="228" spans="1:4" x14ac:dyDescent="0.15">
      <c r="A228" s="55" t="s">
        <v>951</v>
      </c>
      <c r="B228" s="52" t="s">
        <v>780</v>
      </c>
      <c r="C228" s="55" t="s">
        <v>954</v>
      </c>
      <c r="D228" s="53" t="s">
        <v>788</v>
      </c>
    </row>
    <row r="229" spans="1:4" x14ac:dyDescent="0.15">
      <c r="A229" s="55"/>
      <c r="B229" s="52"/>
      <c r="C229" s="55" t="s">
        <v>955</v>
      </c>
      <c r="D229" s="53" t="s">
        <v>790</v>
      </c>
    </row>
    <row r="230" spans="1:4" x14ac:dyDescent="0.15">
      <c r="A230" s="55" t="s">
        <v>952</v>
      </c>
      <c r="B230" s="52" t="s">
        <v>950</v>
      </c>
      <c r="C230" s="55" t="s">
        <v>954</v>
      </c>
      <c r="D230" s="53" t="s">
        <v>788</v>
      </c>
    </row>
    <row r="231" spans="1:4" x14ac:dyDescent="0.15">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85" zoomScaleNormal="100" zoomScaleSheetLayoutView="85" workbookViewId="0"/>
  </sheetViews>
  <sheetFormatPr defaultColWidth="9" defaultRowHeight="13.5" x14ac:dyDescent="0.15"/>
  <cols>
    <col min="1" max="1" width="14.125" style="37" customWidth="1"/>
    <col min="2" max="2" width="8.125" style="38" customWidth="1"/>
    <col min="3" max="3" width="8.5" style="38" customWidth="1"/>
    <col min="4" max="4" width="3.375" style="38" customWidth="1"/>
    <col min="5" max="5" width="7.375" style="38" customWidth="1"/>
    <col min="6" max="6" width="5.875" style="38" customWidth="1"/>
    <col min="7" max="7" width="4.25" style="38" customWidth="1"/>
    <col min="8" max="8" width="4.375" style="38" customWidth="1"/>
    <col min="9" max="9" width="2.75" style="38" customWidth="1"/>
    <col min="10" max="10" width="4.125" style="38" customWidth="1"/>
    <col min="11" max="11" width="1.875" style="38" customWidth="1"/>
    <col min="12" max="12" width="4.5" style="38" bestFit="1" customWidth="1"/>
    <col min="13" max="13" width="3.125" style="38" customWidth="1"/>
    <col min="14" max="14" width="7" style="38" customWidth="1"/>
    <col min="15" max="15" width="2.5" style="38" customWidth="1"/>
    <col min="16" max="16" width="6.875" style="38" customWidth="1"/>
    <col min="17" max="17" width="3.5" style="38" customWidth="1"/>
    <col min="18" max="18" width="3.375" style="38" customWidth="1"/>
    <col min="19" max="19" width="1.875" style="38" customWidth="1"/>
    <col min="20" max="20" width="7.125" style="38" bestFit="1" customWidth="1"/>
    <col min="21" max="23" width="9" style="38"/>
    <col min="24" max="24" width="11.75" style="38" customWidth="1"/>
    <col min="25" max="16384" width="9" style="38"/>
  </cols>
  <sheetData>
    <row r="1" spans="1:30" ht="21.6" customHeight="1" x14ac:dyDescent="0.15">
      <c r="A1" s="219"/>
      <c r="B1" s="220"/>
      <c r="C1" s="220"/>
      <c r="D1" s="220"/>
      <c r="E1" s="220"/>
      <c r="F1" s="220"/>
      <c r="G1" s="220"/>
      <c r="H1" s="220"/>
      <c r="I1" s="220"/>
      <c r="J1" s="220"/>
      <c r="K1" s="220"/>
      <c r="L1" s="220"/>
      <c r="M1" s="220"/>
      <c r="N1" s="220"/>
      <c r="O1" s="220"/>
      <c r="P1" s="220"/>
      <c r="Q1" s="220"/>
      <c r="R1" s="986" t="s">
        <v>1405</v>
      </c>
      <c r="S1" s="986"/>
      <c r="T1" s="986"/>
    </row>
    <row r="2" spans="1:30" s="67" customFormat="1" ht="40.5" customHeight="1" x14ac:dyDescent="0.15">
      <c r="A2" s="987" t="s">
        <v>370</v>
      </c>
      <c r="B2" s="988"/>
      <c r="C2" s="988"/>
      <c r="D2" s="988"/>
      <c r="E2" s="988"/>
      <c r="F2" s="988"/>
      <c r="G2" s="988"/>
      <c r="H2" s="988"/>
      <c r="I2" s="988"/>
      <c r="J2" s="988"/>
      <c r="K2" s="988"/>
      <c r="L2" s="988"/>
      <c r="M2" s="988"/>
      <c r="N2" s="988"/>
      <c r="O2" s="988"/>
      <c r="P2" s="988"/>
      <c r="Q2" s="988"/>
      <c r="R2" s="988"/>
      <c r="S2" s="988"/>
      <c r="T2" s="989"/>
    </row>
    <row r="3" spans="1:30" ht="21.75" customHeight="1" x14ac:dyDescent="0.15">
      <c r="A3" s="221" t="s">
        <v>371</v>
      </c>
      <c r="B3" s="222"/>
      <c r="C3" s="1000" t="str">
        <f>データ入力シート!F5&amp;""</f>
        <v/>
      </c>
      <c r="D3" s="1000"/>
      <c r="E3" s="1000"/>
      <c r="F3" s="1000" t="str">
        <f>データ入力シート!N5&amp;""</f>
        <v/>
      </c>
      <c r="G3" s="1001"/>
      <c r="H3" s="1001"/>
      <c r="I3" s="1001"/>
      <c r="J3" s="223"/>
      <c r="K3" s="223"/>
      <c r="L3" s="223"/>
      <c r="M3" s="223"/>
      <c r="N3" s="1020" t="s">
        <v>1137</v>
      </c>
      <c r="O3" s="1021"/>
      <c r="P3" s="908">
        <f>データ入力シート!F7</f>
        <v>0</v>
      </c>
      <c r="Q3" s="909"/>
      <c r="R3" s="910" t="str">
        <f>データ入力シート!N7&amp;""</f>
        <v/>
      </c>
      <c r="S3" s="911"/>
      <c r="T3" s="912"/>
    </row>
    <row r="4" spans="1:30" ht="21.75" customHeight="1" x14ac:dyDescent="0.15">
      <c r="A4" s="990" t="s">
        <v>3</v>
      </c>
      <c r="B4" s="224"/>
      <c r="C4" s="997" t="str">
        <f>データ入力シート!F6&amp;""</f>
        <v/>
      </c>
      <c r="D4" s="997"/>
      <c r="E4" s="997"/>
      <c r="F4" s="997" t="str">
        <f>データ入力シート!N6&amp;""</f>
        <v/>
      </c>
      <c r="G4" s="998"/>
      <c r="H4" s="998"/>
      <c r="I4" s="998"/>
      <c r="J4" s="225"/>
      <c r="K4" s="225"/>
      <c r="L4" s="225"/>
      <c r="M4" s="225"/>
      <c r="N4" s="1022"/>
      <c r="O4" s="1023"/>
      <c r="P4" s="899">
        <f>データ入力シート!F8</f>
        <v>0</v>
      </c>
      <c r="Q4" s="900"/>
      <c r="R4" s="903" t="str">
        <f>データ入力シート!N8&amp;""</f>
        <v/>
      </c>
      <c r="S4" s="904"/>
      <c r="T4" s="905"/>
    </row>
    <row r="5" spans="1:30" ht="15" customHeight="1" x14ac:dyDescent="0.15">
      <c r="A5" s="991"/>
      <c r="B5" s="226"/>
      <c r="C5" s="1002"/>
      <c r="D5" s="1002"/>
      <c r="E5" s="1002"/>
      <c r="F5" s="999"/>
      <c r="G5" s="999"/>
      <c r="H5" s="999"/>
      <c r="I5" s="999"/>
      <c r="J5" s="227"/>
      <c r="K5" s="227"/>
      <c r="L5" s="227"/>
      <c r="M5" s="227"/>
      <c r="N5" s="1024"/>
      <c r="O5" s="1025"/>
      <c r="P5" s="901"/>
      <c r="Q5" s="902"/>
      <c r="R5" s="906"/>
      <c r="S5" s="906"/>
      <c r="T5" s="907"/>
    </row>
    <row r="6" spans="1:30" ht="27.75" customHeight="1" x14ac:dyDescent="0.15">
      <c r="A6" s="992" t="s">
        <v>15</v>
      </c>
      <c r="B6" s="1012" t="str">
        <f>IF(ISBLANK(データ入力シート!D9),"",TEXT(データ入力シート!D9,"yyyy年(gggee年)m月d日"))</f>
        <v/>
      </c>
      <c r="C6" s="1013"/>
      <c r="D6" s="1014"/>
      <c r="E6" s="1014"/>
      <c r="F6" s="1014"/>
      <c r="G6" s="1015"/>
      <c r="H6" s="930" t="s">
        <v>1006</v>
      </c>
      <c r="I6" s="931"/>
      <c r="J6" s="1003" t="str">
        <f>IF(ISBLANK(データ入力シート!D10),"",IF(データ入力シート!D10=1,"男","女"))</f>
        <v/>
      </c>
      <c r="K6" s="1004"/>
      <c r="L6" s="1004"/>
      <c r="M6" s="1005"/>
      <c r="N6" s="920" t="s">
        <v>374</v>
      </c>
      <c r="O6" s="921"/>
      <c r="P6" s="1026" t="s">
        <v>375</v>
      </c>
      <c r="Q6" s="1027"/>
      <c r="R6" s="924">
        <f>データ入力シート!D3</f>
        <v>0</v>
      </c>
      <c r="S6" s="924"/>
      <c r="T6" s="926" t="s">
        <v>376</v>
      </c>
    </row>
    <row r="7" spans="1:30" ht="27.75" customHeight="1" x14ac:dyDescent="0.15">
      <c r="A7" s="993"/>
      <c r="B7" s="1016"/>
      <c r="C7" s="1017"/>
      <c r="D7" s="1018"/>
      <c r="E7" s="1018"/>
      <c r="F7" s="1018"/>
      <c r="G7" s="1019"/>
      <c r="H7" s="932"/>
      <c r="I7" s="933"/>
      <c r="J7" s="1006"/>
      <c r="K7" s="1007"/>
      <c r="L7" s="1007"/>
      <c r="M7" s="1008"/>
      <c r="N7" s="922"/>
      <c r="O7" s="923"/>
      <c r="P7" s="1028"/>
      <c r="Q7" s="1029"/>
      <c r="R7" s="925"/>
      <c r="S7" s="925"/>
      <c r="T7" s="927"/>
    </row>
    <row r="8" spans="1:30" ht="46.5" customHeight="1" x14ac:dyDescent="0.15">
      <c r="A8" s="228" t="s">
        <v>4</v>
      </c>
      <c r="B8" s="229"/>
      <c r="C8" s="915">
        <f>非表示!H17</f>
        <v>0</v>
      </c>
      <c r="D8" s="915"/>
      <c r="E8" s="915"/>
      <c r="F8" s="915"/>
      <c r="G8" s="915"/>
      <c r="H8" s="915"/>
      <c r="I8" s="915"/>
      <c r="J8" s="915"/>
      <c r="K8" s="915"/>
      <c r="L8" s="915"/>
      <c r="M8" s="915"/>
      <c r="N8" s="916"/>
      <c r="O8" s="916"/>
      <c r="P8" s="916"/>
      <c r="Q8" s="916"/>
      <c r="R8" s="916"/>
      <c r="S8" s="916"/>
      <c r="T8" s="917"/>
    </row>
    <row r="9" spans="1:30" ht="18" customHeight="1" x14ac:dyDescent="0.15">
      <c r="A9" s="958" t="s">
        <v>377</v>
      </c>
      <c r="B9" s="230" t="s">
        <v>980</v>
      </c>
      <c r="C9" s="231" t="s">
        <v>1020</v>
      </c>
      <c r="D9" s="928" t="str">
        <f>非表示!H18</f>
        <v/>
      </c>
      <c r="E9" s="928"/>
      <c r="F9" s="232" t="s">
        <v>1021</v>
      </c>
      <c r="G9" s="929" t="str">
        <f>非表示!I18</f>
        <v/>
      </c>
      <c r="H9" s="929"/>
      <c r="I9" s="929"/>
      <c r="J9" s="929"/>
      <c r="K9" s="233"/>
      <c r="L9" s="233"/>
      <c r="M9" s="233"/>
      <c r="N9" s="233"/>
      <c r="O9" s="233"/>
      <c r="P9" s="233"/>
      <c r="Q9" s="233"/>
      <c r="R9" s="233"/>
      <c r="S9" s="233"/>
      <c r="T9" s="234"/>
    </row>
    <row r="10" spans="1:30" ht="27.75" customHeight="1" x14ac:dyDescent="0.15">
      <c r="A10" s="994"/>
      <c r="B10" s="235"/>
      <c r="C10" s="1009">
        <f>非表示!H20</f>
        <v>0</v>
      </c>
      <c r="D10" s="1010"/>
      <c r="E10" s="1010"/>
      <c r="F10" s="1010"/>
      <c r="G10" s="1010"/>
      <c r="H10" s="1010"/>
      <c r="I10" s="1010"/>
      <c r="J10" s="1010"/>
      <c r="K10" s="1010"/>
      <c r="L10" s="1010"/>
      <c r="M10" s="1010"/>
      <c r="N10" s="1010"/>
      <c r="O10" s="1010"/>
      <c r="P10" s="1010"/>
      <c r="Q10" s="1010"/>
      <c r="R10" s="1010"/>
      <c r="S10" s="1010"/>
      <c r="T10" s="1011"/>
    </row>
    <row r="11" spans="1:30" ht="12.75" customHeight="1" x14ac:dyDescent="0.15">
      <c r="A11" s="994"/>
      <c r="B11" s="918" t="s">
        <v>378</v>
      </c>
      <c r="C11" s="918"/>
      <c r="D11" s="918"/>
      <c r="E11" s="918"/>
      <c r="F11" s="918"/>
      <c r="G11" s="918"/>
      <c r="H11" s="918"/>
      <c r="I11" s="918"/>
      <c r="J11" s="918"/>
      <c r="K11" s="918"/>
      <c r="L11" s="918"/>
      <c r="M11" s="918"/>
      <c r="N11" s="918"/>
      <c r="O11" s="918"/>
      <c r="P11" s="918"/>
      <c r="Q11" s="918"/>
      <c r="R11" s="918"/>
      <c r="S11" s="918"/>
      <c r="T11" s="919"/>
    </row>
    <row r="12" spans="1:30" ht="33" customHeight="1" x14ac:dyDescent="0.15">
      <c r="A12" s="994"/>
      <c r="B12" s="235"/>
      <c r="C12" s="936">
        <f>非表示!H21</f>
        <v>0</v>
      </c>
      <c r="D12" s="936"/>
      <c r="E12" s="936"/>
      <c r="F12" s="936"/>
      <c r="G12" s="936"/>
      <c r="H12" s="936"/>
      <c r="I12" s="936"/>
      <c r="J12" s="936"/>
      <c r="K12" s="936"/>
      <c r="L12" s="936"/>
      <c r="M12" s="936"/>
      <c r="N12" s="936"/>
      <c r="O12" s="936"/>
      <c r="P12" s="936"/>
      <c r="Q12" s="936"/>
      <c r="R12" s="936"/>
      <c r="S12" s="936"/>
      <c r="T12" s="937"/>
    </row>
    <row r="13" spans="1:30" ht="15" customHeight="1" x14ac:dyDescent="0.15">
      <c r="A13" s="994"/>
      <c r="B13" s="236" t="s">
        <v>981</v>
      </c>
      <c r="C13" s="237"/>
      <c r="D13" s="237"/>
      <c r="E13" s="237"/>
      <c r="F13" s="237"/>
      <c r="G13" s="237"/>
      <c r="H13" s="237"/>
      <c r="I13" s="237"/>
      <c r="J13" s="237"/>
      <c r="K13" s="237"/>
      <c r="L13" s="237"/>
      <c r="M13" s="237"/>
      <c r="N13" s="237"/>
      <c r="O13" s="237"/>
      <c r="P13" s="238"/>
      <c r="Q13" s="238"/>
      <c r="R13" s="942" t="s">
        <v>379</v>
      </c>
      <c r="S13" s="942"/>
      <c r="T13" s="943"/>
      <c r="U13" s="983" t="s">
        <v>1122</v>
      </c>
      <c r="V13" s="984"/>
      <c r="W13" s="984"/>
      <c r="X13" s="984"/>
      <c r="Y13" s="984"/>
      <c r="Z13" s="984"/>
      <c r="AA13" s="984"/>
      <c r="AB13" s="984"/>
      <c r="AC13" s="984"/>
      <c r="AD13" s="984"/>
    </row>
    <row r="14" spans="1:30" ht="45.75" customHeight="1" x14ac:dyDescent="0.15">
      <c r="A14" s="994"/>
      <c r="B14" s="239"/>
      <c r="C14" s="936">
        <f>非表示!H22</f>
        <v>0</v>
      </c>
      <c r="D14" s="936"/>
      <c r="E14" s="936"/>
      <c r="F14" s="936"/>
      <c r="G14" s="936"/>
      <c r="H14" s="936"/>
      <c r="I14" s="936"/>
      <c r="J14" s="936"/>
      <c r="K14" s="936"/>
      <c r="L14" s="936"/>
      <c r="M14" s="936"/>
      <c r="N14" s="936"/>
      <c r="O14" s="936"/>
      <c r="P14" s="936"/>
      <c r="Q14" s="936"/>
      <c r="R14" s="936"/>
      <c r="S14" s="936"/>
      <c r="T14" s="937"/>
      <c r="U14" s="985"/>
      <c r="V14" s="984"/>
      <c r="W14" s="984"/>
      <c r="X14" s="984"/>
      <c r="Y14" s="984"/>
      <c r="Z14" s="984"/>
      <c r="AA14" s="984"/>
      <c r="AB14" s="984"/>
      <c r="AC14" s="984"/>
      <c r="AD14" s="984"/>
    </row>
    <row r="15" spans="1:30" ht="22.15" customHeight="1" x14ac:dyDescent="0.15">
      <c r="A15" s="994"/>
      <c r="B15" s="944" t="s">
        <v>985</v>
      </c>
      <c r="C15" s="945"/>
      <c r="D15" s="240"/>
      <c r="E15" s="938" t="str">
        <f>データ入力シート!D16&amp;【非表示】入力規則!A13&amp;データ入力シート!I16&amp;【非表示】入力規則!A13&amp;データ入力シート!N16</f>
        <v>--</v>
      </c>
      <c r="F15" s="939"/>
      <c r="G15" s="939"/>
      <c r="H15" s="939"/>
      <c r="I15" s="939"/>
      <c r="J15" s="947"/>
      <c r="K15" s="947"/>
      <c r="L15" s="241"/>
      <c r="M15" s="242" t="s">
        <v>982</v>
      </c>
      <c r="N15" s="243"/>
      <c r="O15" s="244"/>
      <c r="P15" s="241"/>
      <c r="Q15" s="241"/>
      <c r="R15" s="241"/>
      <c r="S15" s="244"/>
      <c r="T15" s="245"/>
      <c r="U15" s="618" t="s">
        <v>989</v>
      </c>
      <c r="V15" s="619"/>
      <c r="W15" s="619"/>
      <c r="X15" s="619"/>
      <c r="Y15" s="619"/>
      <c r="Z15" s="619"/>
      <c r="AA15" s="619"/>
      <c r="AB15" s="619"/>
      <c r="AC15" s="619"/>
      <c r="AD15" s="619"/>
    </row>
    <row r="16" spans="1:30" ht="22.15" customHeight="1" x14ac:dyDescent="0.15">
      <c r="A16" s="995"/>
      <c r="B16" s="946" t="s">
        <v>737</v>
      </c>
      <c r="C16" s="933"/>
      <c r="D16" s="246"/>
      <c r="E16" s="940" t="str">
        <f>データ入力シート!D17&amp;【非表示】入力規則!A13&amp;データ入力シート!I17&amp;【非表示】入力規則!A13&amp;データ入力シート!N17</f>
        <v>--</v>
      </c>
      <c r="F16" s="941"/>
      <c r="G16" s="941"/>
      <c r="H16" s="941"/>
      <c r="I16" s="941"/>
      <c r="J16" s="996"/>
      <c r="K16" s="996"/>
      <c r="L16" s="247"/>
      <c r="M16" s="248" t="s">
        <v>983</v>
      </c>
      <c r="N16" s="249"/>
      <c r="O16" s="250"/>
      <c r="P16" s="247">
        <f>非表示!L25</f>
        <v>0</v>
      </c>
      <c r="Q16" s="247"/>
      <c r="R16" s="247">
        <f>非表示!M25</f>
        <v>0</v>
      </c>
      <c r="S16" s="250"/>
      <c r="T16" s="251"/>
      <c r="U16" s="618" t="s">
        <v>990</v>
      </c>
      <c r="V16" s="619"/>
      <c r="W16" s="619"/>
      <c r="X16" s="619"/>
      <c r="Y16" s="619"/>
      <c r="Z16" s="619"/>
      <c r="AA16" s="619"/>
      <c r="AB16" s="619"/>
      <c r="AC16" s="619"/>
      <c r="AD16" s="619"/>
    </row>
    <row r="17" spans="1:22" ht="21" customHeight="1" x14ac:dyDescent="0.15">
      <c r="A17" s="961" t="s">
        <v>984</v>
      </c>
      <c r="B17" s="230" t="s">
        <v>1022</v>
      </c>
      <c r="C17" s="231" t="s">
        <v>1020</v>
      </c>
      <c r="D17" s="973" t="str">
        <f>非表示!H30</f>
        <v/>
      </c>
      <c r="E17" s="974"/>
      <c r="F17" s="232" t="s">
        <v>1021</v>
      </c>
      <c r="G17" s="929" t="str">
        <f>非表示!I30</f>
        <v/>
      </c>
      <c r="H17" s="972"/>
      <c r="I17" s="972"/>
      <c r="J17" s="972"/>
      <c r="K17" s="233"/>
      <c r="L17" s="233"/>
      <c r="M17" s="233"/>
      <c r="N17" s="233"/>
      <c r="O17" s="233"/>
      <c r="P17" s="233"/>
      <c r="Q17" s="233"/>
      <c r="R17" s="233"/>
      <c r="S17" s="233"/>
      <c r="T17" s="234"/>
      <c r="U17" s="97"/>
      <c r="V17" s="97"/>
    </row>
    <row r="18" spans="1:22" ht="36.75" customHeight="1" x14ac:dyDescent="0.15">
      <c r="A18" s="962"/>
      <c r="B18" s="252"/>
      <c r="C18" s="936">
        <f>非表示!H32</f>
        <v>0</v>
      </c>
      <c r="D18" s="969"/>
      <c r="E18" s="969"/>
      <c r="F18" s="969"/>
      <c r="G18" s="969"/>
      <c r="H18" s="969"/>
      <c r="I18" s="969"/>
      <c r="J18" s="969"/>
      <c r="K18" s="969"/>
      <c r="L18" s="969"/>
      <c r="M18" s="969"/>
      <c r="N18" s="969"/>
      <c r="O18" s="969"/>
      <c r="P18" s="969"/>
      <c r="Q18" s="969"/>
      <c r="R18" s="969"/>
      <c r="S18" s="969"/>
      <c r="T18" s="970"/>
      <c r="U18" s="97"/>
      <c r="V18" s="97"/>
    </row>
    <row r="19" spans="1:22" ht="12.75" customHeight="1" x14ac:dyDescent="0.15">
      <c r="A19" s="962"/>
      <c r="B19" s="964" t="s">
        <v>739</v>
      </c>
      <c r="C19" s="964"/>
      <c r="D19" s="964"/>
      <c r="E19" s="964"/>
      <c r="F19" s="964"/>
      <c r="G19" s="964"/>
      <c r="H19" s="964"/>
      <c r="I19" s="964"/>
      <c r="J19" s="964"/>
      <c r="K19" s="964"/>
      <c r="L19" s="964"/>
      <c r="M19" s="964"/>
      <c r="N19" s="964"/>
      <c r="O19" s="964"/>
      <c r="P19" s="964"/>
      <c r="Q19" s="964"/>
      <c r="R19" s="965"/>
      <c r="S19" s="965"/>
      <c r="T19" s="966"/>
      <c r="U19" s="97"/>
      <c r="V19" s="97"/>
    </row>
    <row r="20" spans="1:22" s="68" customFormat="1" ht="33" customHeight="1" x14ac:dyDescent="0.15">
      <c r="A20" s="962"/>
      <c r="B20" s="253"/>
      <c r="C20" s="936">
        <f>非表示!H33</f>
        <v>0</v>
      </c>
      <c r="D20" s="936"/>
      <c r="E20" s="936"/>
      <c r="F20" s="936"/>
      <c r="G20" s="936"/>
      <c r="H20" s="936"/>
      <c r="I20" s="936"/>
      <c r="J20" s="936"/>
      <c r="K20" s="936"/>
      <c r="L20" s="936"/>
      <c r="M20" s="936"/>
      <c r="N20" s="936"/>
      <c r="O20" s="936"/>
      <c r="P20" s="936"/>
      <c r="Q20" s="936"/>
      <c r="R20" s="936"/>
      <c r="S20" s="936"/>
      <c r="T20" s="937"/>
      <c r="U20" s="69"/>
      <c r="V20" s="98"/>
    </row>
    <row r="21" spans="1:22" ht="22.15" customHeight="1" x14ac:dyDescent="0.15">
      <c r="A21" s="962"/>
      <c r="B21" s="944" t="s">
        <v>985</v>
      </c>
      <c r="C21" s="945"/>
      <c r="D21" s="254"/>
      <c r="E21" s="971" t="str">
        <f>データ入力シート!D23&amp;【非表示】入力規則!A13&amp;データ入力シート!I23&amp;【非表示】入力規則!A13&amp;データ入力シート!N23</f>
        <v>--</v>
      </c>
      <c r="F21" s="971"/>
      <c r="G21" s="971"/>
      <c r="H21" s="971"/>
      <c r="I21" s="971"/>
      <c r="J21" s="967"/>
      <c r="K21" s="967"/>
      <c r="L21" s="255"/>
      <c r="M21" s="242" t="s">
        <v>982</v>
      </c>
      <c r="N21" s="256"/>
      <c r="O21" s="242"/>
      <c r="P21" s="241"/>
      <c r="Q21" s="241"/>
      <c r="R21" s="241"/>
      <c r="S21" s="244"/>
      <c r="T21" s="245"/>
      <c r="U21" s="618" t="s">
        <v>989</v>
      </c>
      <c r="V21" s="97"/>
    </row>
    <row r="22" spans="1:22" ht="22.15" customHeight="1" x14ac:dyDescent="0.15">
      <c r="A22" s="963"/>
      <c r="B22" s="946" t="s">
        <v>740</v>
      </c>
      <c r="C22" s="933"/>
      <c r="D22" s="257"/>
      <c r="E22" s="968" t="str">
        <f>データ入力シート!D24&amp;【非表示】入力規則!A13&amp;データ入力シート!I24&amp;【非表示】入力規則!A13&amp;データ入力シート!N24</f>
        <v>--</v>
      </c>
      <c r="F22" s="968"/>
      <c r="G22" s="968"/>
      <c r="H22" s="968"/>
      <c r="I22" s="968"/>
      <c r="J22" s="980"/>
      <c r="K22" s="980"/>
      <c r="L22" s="258"/>
      <c r="M22" s="248" t="s">
        <v>982</v>
      </c>
      <c r="N22" s="259"/>
      <c r="O22" s="248"/>
      <c r="P22" s="247"/>
      <c r="Q22" s="247"/>
      <c r="R22" s="247"/>
      <c r="S22" s="250"/>
      <c r="T22" s="251"/>
      <c r="U22" s="618" t="s">
        <v>990</v>
      </c>
      <c r="V22" s="97"/>
    </row>
    <row r="23" spans="1:22" ht="37.5" customHeight="1" x14ac:dyDescent="0.15">
      <c r="A23" s="961" t="s">
        <v>382</v>
      </c>
      <c r="B23" s="913" t="s">
        <v>1004</v>
      </c>
      <c r="C23" s="914"/>
      <c r="D23" s="102"/>
      <c r="E23" s="975">
        <f>データ入力シート!D21</f>
        <v>0</v>
      </c>
      <c r="F23" s="976"/>
      <c r="G23" s="976"/>
      <c r="H23" s="976"/>
      <c r="I23" s="976"/>
      <c r="J23" s="976"/>
      <c r="K23" s="976"/>
      <c r="L23" s="976"/>
      <c r="M23" s="976"/>
      <c r="N23" s="976"/>
      <c r="O23" s="976"/>
      <c r="P23" s="976"/>
      <c r="Q23" s="976"/>
      <c r="R23" s="976"/>
      <c r="S23" s="976"/>
      <c r="T23" s="977"/>
    </row>
    <row r="24" spans="1:22" ht="37.5" customHeight="1" x14ac:dyDescent="0.15">
      <c r="A24" s="963"/>
      <c r="B24" s="934" t="s">
        <v>1005</v>
      </c>
      <c r="C24" s="935"/>
      <c r="D24" s="260"/>
      <c r="E24" s="398">
        <f>データ入力シート!D22</f>
        <v>0</v>
      </c>
      <c r="F24" s="398" t="s">
        <v>741</v>
      </c>
      <c r="G24" s="978">
        <f>データ入力シート!I22</f>
        <v>0</v>
      </c>
      <c r="H24" s="979"/>
      <c r="I24" s="399" t="s">
        <v>381</v>
      </c>
      <c r="J24" s="981">
        <f>データ入力シート!N22</f>
        <v>0</v>
      </c>
      <c r="K24" s="982"/>
      <c r="L24" s="982"/>
      <c r="M24" s="102"/>
      <c r="N24" s="102"/>
      <c r="O24" s="261"/>
      <c r="P24" s="261"/>
      <c r="Q24" s="260"/>
      <c r="R24" s="260"/>
      <c r="S24" s="260"/>
      <c r="T24" s="262"/>
    </row>
    <row r="25" spans="1:22" ht="20.25" customHeight="1" x14ac:dyDescent="0.15">
      <c r="A25" s="958" t="s">
        <v>987</v>
      </c>
      <c r="B25" s="949" t="s">
        <v>383</v>
      </c>
      <c r="C25" s="950"/>
      <c r="D25" s="263" t="s">
        <v>5</v>
      </c>
      <c r="E25" s="951"/>
      <c r="F25" s="951"/>
      <c r="G25" s="263" t="s">
        <v>738</v>
      </c>
      <c r="H25" s="263"/>
      <c r="I25" s="263"/>
      <c r="J25" s="263"/>
      <c r="K25" s="263"/>
      <c r="L25" s="263"/>
      <c r="M25" s="263"/>
      <c r="N25" s="263"/>
      <c r="O25" s="263"/>
      <c r="P25" s="263"/>
      <c r="Q25" s="233"/>
      <c r="R25" s="264"/>
      <c r="S25" s="264"/>
      <c r="T25" s="955" t="s">
        <v>1</v>
      </c>
    </row>
    <row r="26" spans="1:22" ht="26.25" customHeight="1" x14ac:dyDescent="0.15">
      <c r="A26" s="959"/>
      <c r="B26" s="265"/>
      <c r="C26" s="266" t="s">
        <v>974</v>
      </c>
      <c r="D26" s="940"/>
      <c r="E26" s="940"/>
      <c r="F26" s="940"/>
      <c r="G26" s="940"/>
      <c r="H26" s="940"/>
      <c r="I26" s="940"/>
      <c r="J26" s="940"/>
      <c r="K26" s="940"/>
      <c r="L26" s="940"/>
      <c r="M26" s="940"/>
      <c r="N26" s="940"/>
      <c r="O26" s="940"/>
      <c r="P26" s="940"/>
      <c r="Q26" s="940"/>
      <c r="R26" s="940"/>
      <c r="S26" s="940"/>
      <c r="T26" s="956"/>
    </row>
    <row r="27" spans="1:22" ht="20.25" customHeight="1" x14ac:dyDescent="0.15">
      <c r="A27" s="959"/>
      <c r="B27" s="949" t="s">
        <v>383</v>
      </c>
      <c r="C27" s="950"/>
      <c r="D27" s="263" t="s">
        <v>5</v>
      </c>
      <c r="E27" s="951"/>
      <c r="F27" s="951"/>
      <c r="G27" s="263" t="s">
        <v>738</v>
      </c>
      <c r="H27" s="263"/>
      <c r="I27" s="263"/>
      <c r="J27" s="263"/>
      <c r="K27" s="263"/>
      <c r="L27" s="263"/>
      <c r="M27" s="263"/>
      <c r="N27" s="263"/>
      <c r="O27" s="263"/>
      <c r="P27" s="263"/>
      <c r="Q27" s="233"/>
      <c r="R27" s="264"/>
      <c r="S27" s="264"/>
      <c r="T27" s="955" t="s">
        <v>1</v>
      </c>
    </row>
    <row r="28" spans="1:22" ht="26.25" customHeight="1" x14ac:dyDescent="0.15">
      <c r="A28" s="960"/>
      <c r="B28" s="267"/>
      <c r="C28" s="266" t="s">
        <v>974</v>
      </c>
      <c r="D28" s="940"/>
      <c r="E28" s="940"/>
      <c r="F28" s="940"/>
      <c r="G28" s="940"/>
      <c r="H28" s="940"/>
      <c r="I28" s="940"/>
      <c r="J28" s="940"/>
      <c r="K28" s="940"/>
      <c r="L28" s="940"/>
      <c r="M28" s="940"/>
      <c r="N28" s="940"/>
      <c r="O28" s="940"/>
      <c r="P28" s="940"/>
      <c r="Q28" s="940"/>
      <c r="R28" s="940"/>
      <c r="S28" s="940"/>
      <c r="T28" s="956"/>
    </row>
    <row r="29" spans="1:22" ht="26.25" customHeight="1" x14ac:dyDescent="0.15">
      <c r="A29" s="952"/>
      <c r="B29" s="952"/>
      <c r="C29" s="952"/>
      <c r="D29" s="952"/>
      <c r="E29" s="952"/>
      <c r="F29" s="952"/>
      <c r="G29" s="952"/>
      <c r="H29" s="952"/>
      <c r="I29" s="952"/>
      <c r="J29" s="952"/>
      <c r="K29" s="952"/>
      <c r="L29" s="952"/>
      <c r="M29" s="952"/>
      <c r="N29" s="952"/>
      <c r="O29" s="952"/>
      <c r="P29" s="952"/>
      <c r="Q29" s="952"/>
      <c r="R29" s="952"/>
      <c r="S29" s="952"/>
      <c r="T29" s="952"/>
    </row>
    <row r="30" spans="1:22" ht="7.5" customHeight="1" x14ac:dyDescent="0.15">
      <c r="A30" s="268"/>
      <c r="B30" s="269"/>
      <c r="C30" s="269"/>
      <c r="D30" s="269"/>
      <c r="E30" s="269"/>
      <c r="F30" s="269"/>
      <c r="G30" s="269"/>
      <c r="H30" s="269"/>
      <c r="I30" s="269"/>
      <c r="J30" s="269"/>
      <c r="K30" s="269"/>
      <c r="L30" s="269"/>
      <c r="M30" s="269"/>
      <c r="N30" s="269"/>
      <c r="O30" s="269"/>
      <c r="P30" s="269"/>
      <c r="Q30" s="269"/>
      <c r="R30" s="269"/>
      <c r="S30" s="269"/>
      <c r="T30" s="269"/>
    </row>
    <row r="31" spans="1:22" s="39" customFormat="1" ht="14.25" x14ac:dyDescent="0.15">
      <c r="A31" s="400" t="s">
        <v>384</v>
      </c>
      <c r="B31" s="400"/>
      <c r="C31" s="400"/>
      <c r="D31" s="400"/>
      <c r="E31" s="400"/>
      <c r="F31" s="400"/>
      <c r="G31" s="400"/>
      <c r="H31" s="400"/>
      <c r="I31" s="400"/>
      <c r="J31" s="400"/>
      <c r="K31" s="400"/>
      <c r="L31" s="400"/>
      <c r="M31" s="400"/>
      <c r="N31" s="400"/>
      <c r="O31" s="400"/>
      <c r="P31" s="400"/>
      <c r="Q31" s="400"/>
      <c r="R31" s="400"/>
      <c r="S31" s="400"/>
      <c r="T31" s="400"/>
    </row>
    <row r="32" spans="1:22" s="39" customFormat="1" x14ac:dyDescent="0.15">
      <c r="A32" s="268"/>
      <c r="B32" s="269"/>
      <c r="C32" s="269"/>
      <c r="D32" s="269"/>
      <c r="E32" s="269"/>
      <c r="F32" s="269"/>
      <c r="G32" s="269"/>
      <c r="H32" s="269"/>
      <c r="I32" s="269"/>
      <c r="J32" s="269"/>
      <c r="K32" s="269"/>
      <c r="L32" s="269"/>
      <c r="M32" s="269"/>
      <c r="N32" s="269"/>
      <c r="O32" s="269"/>
      <c r="P32" s="269"/>
      <c r="Q32" s="269"/>
      <c r="R32" s="269"/>
      <c r="S32" s="269"/>
      <c r="T32" s="269"/>
    </row>
    <row r="33" spans="1:20" s="39" customFormat="1" ht="30.6" customHeight="1" x14ac:dyDescent="0.15">
      <c r="A33" s="401"/>
      <c r="B33" s="402" t="s">
        <v>356</v>
      </c>
      <c r="C33" s="953"/>
      <c r="D33" s="953"/>
      <c r="E33" s="400" t="s">
        <v>372</v>
      </c>
      <c r="F33" s="402"/>
      <c r="G33" s="400" t="s">
        <v>373</v>
      </c>
      <c r="H33" s="269"/>
      <c r="I33" s="269"/>
      <c r="J33" s="269"/>
      <c r="K33" s="269"/>
      <c r="L33" s="269"/>
      <c r="M33" s="269"/>
      <c r="N33" s="269"/>
      <c r="O33" s="269"/>
      <c r="P33" s="269"/>
      <c r="Q33" s="269"/>
      <c r="R33" s="269"/>
      <c r="S33" s="269"/>
      <c r="T33" s="269"/>
    </row>
    <row r="34" spans="1:20" s="39" customFormat="1" x14ac:dyDescent="0.15">
      <c r="A34" s="268"/>
      <c r="B34" s="269"/>
      <c r="C34" s="269"/>
      <c r="D34" s="269"/>
      <c r="E34" s="269"/>
      <c r="F34" s="269"/>
      <c r="G34" s="269"/>
      <c r="H34" s="269"/>
      <c r="I34" s="269"/>
      <c r="J34" s="269"/>
      <c r="K34" s="269"/>
      <c r="L34" s="269"/>
      <c r="M34" s="269"/>
      <c r="N34" s="269"/>
      <c r="O34" s="269"/>
      <c r="P34" s="269"/>
      <c r="Q34" s="269"/>
      <c r="R34" s="269"/>
      <c r="S34" s="269"/>
      <c r="T34" s="269"/>
    </row>
    <row r="35" spans="1:20" s="403" customFormat="1" ht="13.5" customHeight="1" x14ac:dyDescent="0.15">
      <c r="A35" s="400"/>
      <c r="B35" s="957" t="s">
        <v>986</v>
      </c>
      <c r="C35" s="954" t="str">
        <f>データ入力シート!F6&amp;"　"&amp;データ入力シート!N6</f>
        <v>　</v>
      </c>
      <c r="D35" s="954"/>
      <c r="E35" s="954"/>
      <c r="F35" s="954"/>
      <c r="G35" s="954"/>
      <c r="H35" s="954"/>
      <c r="I35" s="954"/>
      <c r="J35" s="954"/>
      <c r="K35" s="954"/>
      <c r="L35" s="954"/>
      <c r="M35" s="954"/>
      <c r="N35" s="954"/>
      <c r="O35" s="402"/>
      <c r="P35" s="948" t="s">
        <v>1</v>
      </c>
      <c r="Q35" s="400"/>
      <c r="R35" s="400"/>
      <c r="S35" s="400"/>
      <c r="T35" s="400"/>
    </row>
    <row r="36" spans="1:20" s="403" customFormat="1" ht="14.25" customHeight="1" x14ac:dyDescent="0.15">
      <c r="A36" s="400"/>
      <c r="B36" s="957"/>
      <c r="C36" s="954"/>
      <c r="D36" s="954"/>
      <c r="E36" s="954"/>
      <c r="F36" s="954"/>
      <c r="G36" s="954"/>
      <c r="H36" s="954"/>
      <c r="I36" s="954"/>
      <c r="J36" s="954"/>
      <c r="K36" s="954"/>
      <c r="L36" s="954"/>
      <c r="M36" s="954"/>
      <c r="N36" s="954"/>
      <c r="O36" s="402"/>
      <c r="P36" s="948"/>
      <c r="Q36" s="400"/>
      <c r="R36" s="400"/>
      <c r="S36" s="400"/>
      <c r="T36" s="400"/>
    </row>
    <row r="37" spans="1:20" x14ac:dyDescent="0.15">
      <c r="A37" s="99"/>
      <c r="B37" s="100"/>
      <c r="C37" s="100"/>
      <c r="D37" s="100"/>
      <c r="E37" s="100"/>
      <c r="F37" s="100"/>
      <c r="G37" s="100"/>
      <c r="H37" s="100"/>
      <c r="I37" s="100"/>
      <c r="J37" s="100"/>
      <c r="K37" s="100"/>
      <c r="L37" s="100"/>
      <c r="M37" s="100"/>
      <c r="N37" s="100"/>
      <c r="O37" s="100"/>
      <c r="P37" s="100"/>
      <c r="Q37" s="100"/>
      <c r="R37" s="100"/>
      <c r="S37" s="100"/>
      <c r="T37" s="100"/>
    </row>
    <row r="38" spans="1:20" x14ac:dyDescent="0.15">
      <c r="A38" s="99"/>
      <c r="B38" s="100"/>
      <c r="C38" s="100"/>
      <c r="D38" s="100"/>
      <c r="E38" s="100"/>
      <c r="F38" s="100"/>
      <c r="G38" s="100"/>
      <c r="H38" s="100"/>
      <c r="I38" s="100"/>
      <c r="J38" s="100"/>
      <c r="K38" s="100"/>
      <c r="L38" s="100"/>
      <c r="M38" s="100"/>
      <c r="N38" s="100"/>
      <c r="O38" s="100"/>
      <c r="P38" s="100"/>
      <c r="Q38" s="100"/>
      <c r="R38" s="270"/>
      <c r="S38" s="270"/>
      <c r="T38" s="271"/>
    </row>
    <row r="39" spans="1:20" x14ac:dyDescent="0.15">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15">
      <c r="A40" s="99"/>
      <c r="B40" s="102"/>
      <c r="C40" s="102"/>
      <c r="D40" s="102"/>
      <c r="E40" s="102"/>
      <c r="F40" s="102"/>
      <c r="G40" s="102"/>
      <c r="H40" s="102"/>
      <c r="I40" s="102"/>
      <c r="J40" s="102"/>
      <c r="K40" s="102"/>
      <c r="L40" s="102"/>
      <c r="M40" s="102"/>
      <c r="N40" s="102"/>
      <c r="O40" s="102"/>
      <c r="P40" s="102"/>
      <c r="Q40" s="102"/>
      <c r="R40" s="103"/>
      <c r="S40" s="103"/>
      <c r="T40" s="103"/>
    </row>
    <row r="41" spans="1:20" x14ac:dyDescent="0.15">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gPtXHoUrXBjPwio89VQjSjY/55QFmr/3925L7FX/qC4A9+Aq7/aEm/uRs+y9aXDPN9YUaXFsSRxvAMcgFCgb4g==" saltValue="Hev6VaC5skkY1Y88/AB6yg==" spinCount="100000" sheet="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8"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9525</xdr:colOff>
                    <xdr:row>11</xdr:row>
                    <xdr:rowOff>304800</xdr:rowOff>
                  </from>
                  <to>
                    <xdr:col>17</xdr:col>
                    <xdr:colOff>76200</xdr:colOff>
                    <xdr:row>13</xdr:row>
                    <xdr:rowOff>133350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95250</xdr:colOff>
                    <xdr:row>13</xdr:row>
                    <xdr:rowOff>514350</xdr:rowOff>
                  </from>
                  <to>
                    <xdr:col>12</xdr:col>
                    <xdr:colOff>133350</xdr:colOff>
                    <xdr:row>15</xdr:row>
                    <xdr:rowOff>95250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95250</xdr:colOff>
                    <xdr:row>14</xdr:row>
                    <xdr:rowOff>190500</xdr:rowOff>
                  </from>
                  <to>
                    <xdr:col>12</xdr:col>
                    <xdr:colOff>133350</xdr:colOff>
                    <xdr:row>16</xdr:row>
                    <xdr:rowOff>85725</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57150</xdr:colOff>
                    <xdr:row>19</xdr:row>
                    <xdr:rowOff>333375</xdr:rowOff>
                  </from>
                  <to>
                    <xdr:col>12</xdr:col>
                    <xdr:colOff>95250</xdr:colOff>
                    <xdr:row>21</xdr:row>
                    <xdr:rowOff>85725</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57150</xdr:colOff>
                    <xdr:row>21</xdr:row>
                    <xdr:rowOff>0</xdr:rowOff>
                  </from>
                  <to>
                    <xdr:col>11</xdr:col>
                    <xdr:colOff>295275</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topLeftCell="A9" zoomScaleNormal="100" zoomScaleSheetLayoutView="100" workbookViewId="0"/>
  </sheetViews>
  <sheetFormatPr defaultRowHeight="13.5" x14ac:dyDescent="0.15"/>
  <cols>
    <col min="1" max="1" width="1.25" style="130" customWidth="1"/>
    <col min="2" max="5" width="3.125" style="84" customWidth="1"/>
    <col min="6" max="14" width="3.25" style="84" customWidth="1"/>
    <col min="15" max="15" width="4.5" style="84" customWidth="1"/>
    <col min="16" max="27" width="3.25" style="84" customWidth="1"/>
    <col min="28" max="28" width="3.75" style="84" customWidth="1"/>
    <col min="29" max="29" width="2" style="84" customWidth="1"/>
  </cols>
  <sheetData>
    <row r="1" spans="2:29" ht="16.899999999999999" customHeight="1" x14ac:dyDescent="0.15">
      <c r="B1" s="272"/>
      <c r="C1" s="273"/>
      <c r="D1" s="274"/>
      <c r="E1" s="130"/>
      <c r="F1" s="130"/>
      <c r="G1" s="130"/>
      <c r="H1" s="130"/>
      <c r="I1" s="130"/>
      <c r="J1" s="130"/>
      <c r="K1" s="130"/>
      <c r="L1" s="130"/>
      <c r="M1" s="130"/>
      <c r="N1" s="130"/>
      <c r="O1" s="130"/>
      <c r="P1" s="130"/>
      <c r="Q1" s="130"/>
      <c r="R1" s="130"/>
      <c r="S1" s="275"/>
      <c r="T1" s="275"/>
      <c r="U1" s="275"/>
      <c r="V1" s="275"/>
      <c r="W1" s="275"/>
      <c r="X1" s="275"/>
      <c r="Y1" s="275"/>
      <c r="Z1" s="275"/>
      <c r="AA1" s="275"/>
      <c r="AB1" s="275" t="s">
        <v>1084</v>
      </c>
      <c r="AC1" s="85"/>
    </row>
    <row r="2" spans="2:29" x14ac:dyDescent="0.15">
      <c r="B2" s="1128" t="s">
        <v>1087</v>
      </c>
      <c r="C2" s="1129"/>
      <c r="D2" s="1130"/>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15">
      <c r="B3" s="1128" t="s">
        <v>1086</v>
      </c>
      <c r="C3" s="1129"/>
      <c r="D3" s="1130"/>
      <c r="E3" s="130"/>
      <c r="F3" s="130"/>
      <c r="G3" s="1121" t="s">
        <v>1085</v>
      </c>
      <c r="H3" s="1121"/>
      <c r="I3" s="1121"/>
      <c r="J3" s="1121"/>
      <c r="K3" s="1121"/>
      <c r="L3" s="1121"/>
      <c r="M3" s="1121"/>
      <c r="N3" s="1121"/>
      <c r="O3" s="1121"/>
      <c r="P3" s="1121"/>
      <c r="Q3" s="1121"/>
      <c r="R3" s="1121"/>
      <c r="S3" s="1121"/>
      <c r="T3" s="1121"/>
      <c r="U3" s="1121"/>
      <c r="V3" s="1121"/>
      <c r="W3" s="1121"/>
      <c r="X3" s="130"/>
      <c r="Y3" s="130"/>
      <c r="Z3" s="130"/>
      <c r="AA3" s="130"/>
      <c r="AB3" s="130"/>
      <c r="AC3" s="85"/>
    </row>
    <row r="4" spans="2:29" x14ac:dyDescent="0.15">
      <c r="B4" s="276"/>
      <c r="C4" s="117"/>
      <c r="D4" s="277"/>
      <c r="E4" s="130"/>
      <c r="F4" s="130"/>
      <c r="G4" s="1121"/>
      <c r="H4" s="1121"/>
      <c r="I4" s="1121"/>
      <c r="J4" s="1121"/>
      <c r="K4" s="1121"/>
      <c r="L4" s="1121"/>
      <c r="M4" s="1121"/>
      <c r="N4" s="1121"/>
      <c r="O4" s="1121"/>
      <c r="P4" s="1121"/>
      <c r="Q4" s="1121"/>
      <c r="R4" s="1121"/>
      <c r="S4" s="1121"/>
      <c r="T4" s="1121"/>
      <c r="U4" s="1121"/>
      <c r="V4" s="1121"/>
      <c r="W4" s="1121"/>
      <c r="X4" s="130"/>
      <c r="Y4" s="130"/>
      <c r="Z4" s="130"/>
      <c r="AA4" s="130"/>
      <c r="AB4" s="130"/>
      <c r="AC4" s="85"/>
    </row>
    <row r="5" spans="2:29" ht="18.75" x14ac:dyDescent="0.15">
      <c r="B5" s="278"/>
      <c r="C5" s="279"/>
      <c r="D5" s="280"/>
      <c r="E5" s="130"/>
      <c r="F5" s="130"/>
      <c r="G5" s="281"/>
      <c r="H5" s="281"/>
      <c r="I5" s="281"/>
      <c r="J5" s="281"/>
      <c r="K5" s="281"/>
      <c r="L5" s="281"/>
      <c r="M5" s="281"/>
      <c r="N5" s="281"/>
      <c r="O5" s="281"/>
      <c r="P5" s="281"/>
      <c r="Q5" s="281"/>
      <c r="R5" s="281"/>
      <c r="S5" s="281"/>
      <c r="T5" s="281"/>
      <c r="U5" s="281"/>
      <c r="V5" s="281"/>
      <c r="W5" s="130"/>
      <c r="X5" s="130"/>
      <c r="Y5" s="130"/>
      <c r="Z5" s="130"/>
      <c r="AA5" s="130"/>
      <c r="AB5" s="130"/>
      <c r="AC5" s="85"/>
    </row>
    <row r="6" spans="2:29" ht="20.45" customHeight="1" x14ac:dyDescent="0.15">
      <c r="B6" s="130"/>
      <c r="C6" s="130"/>
      <c r="D6" s="130"/>
      <c r="E6" s="130"/>
      <c r="F6" s="130"/>
      <c r="G6" s="130"/>
      <c r="H6" s="130"/>
      <c r="I6" s="130"/>
      <c r="J6" s="130"/>
      <c r="K6" s="130"/>
      <c r="L6" s="130"/>
      <c r="M6" s="130"/>
      <c r="N6" s="130"/>
      <c r="O6" s="130"/>
      <c r="P6" s="130"/>
      <c r="Q6" s="1133"/>
      <c r="R6" s="1133"/>
      <c r="S6" s="1133"/>
      <c r="T6" s="404" t="s">
        <v>29</v>
      </c>
      <c r="U6" s="1117"/>
      <c r="V6" s="1117"/>
      <c r="W6" s="404" t="s">
        <v>355</v>
      </c>
      <c r="X6" s="1117"/>
      <c r="Y6" s="1117"/>
      <c r="Z6" s="404" t="s">
        <v>991</v>
      </c>
      <c r="AA6" s="282"/>
      <c r="AB6" s="130"/>
      <c r="AC6" s="85"/>
    </row>
    <row r="7" spans="2:29" x14ac:dyDescent="0.15">
      <c r="B7" s="130"/>
      <c r="C7" s="130"/>
      <c r="D7" s="1118" t="s">
        <v>992</v>
      </c>
      <c r="E7" s="1118"/>
      <c r="F7" s="1118"/>
      <c r="G7" s="1118"/>
      <c r="H7" s="1118"/>
      <c r="I7" s="1118"/>
      <c r="J7" s="1118"/>
      <c r="K7" s="1118"/>
      <c r="L7" s="130"/>
      <c r="M7" s="130"/>
      <c r="N7" s="130"/>
      <c r="O7" s="130"/>
      <c r="P7" s="130"/>
      <c r="Q7" s="130"/>
      <c r="R7" s="130"/>
      <c r="S7" s="130"/>
      <c r="T7" s="130"/>
      <c r="U7" s="130"/>
      <c r="V7" s="130"/>
      <c r="W7" s="130"/>
      <c r="X7" s="130"/>
      <c r="Y7" s="130"/>
      <c r="Z7" s="130"/>
      <c r="AA7" s="130"/>
      <c r="AB7" s="130"/>
      <c r="AC7" s="85"/>
    </row>
    <row r="8" spans="2:29" x14ac:dyDescent="0.15">
      <c r="B8" s="130"/>
      <c r="C8" s="283"/>
      <c r="D8" s="283"/>
      <c r="E8" s="283"/>
      <c r="F8" s="283"/>
      <c r="G8" s="283"/>
      <c r="H8" s="283"/>
      <c r="I8" s="283"/>
      <c r="J8" s="283"/>
      <c r="K8" s="130"/>
      <c r="L8" s="130"/>
      <c r="M8" s="130"/>
      <c r="N8" s="130"/>
      <c r="O8" s="130"/>
      <c r="P8" s="130"/>
      <c r="Q8" s="130"/>
      <c r="R8" s="130"/>
      <c r="S8" s="130"/>
      <c r="T8" s="130"/>
      <c r="U8" s="130"/>
      <c r="V8" s="130"/>
      <c r="W8" s="130"/>
      <c r="X8" s="130"/>
      <c r="Y8" s="130"/>
      <c r="Z8" s="130"/>
      <c r="AA8" s="130"/>
      <c r="AB8" s="130"/>
      <c r="AC8" s="85"/>
    </row>
    <row r="9" spans="2:29" ht="35.450000000000003" customHeight="1" x14ac:dyDescent="0.15">
      <c r="B9" s="130"/>
      <c r="C9" s="130"/>
      <c r="D9" s="130"/>
      <c r="E9" s="130"/>
      <c r="F9" s="130"/>
      <c r="G9" s="130"/>
      <c r="H9" s="130"/>
      <c r="I9" s="130"/>
      <c r="J9" s="130"/>
      <c r="K9" s="130"/>
      <c r="L9" s="130"/>
      <c r="M9" s="130"/>
      <c r="N9" s="130"/>
      <c r="O9" s="130"/>
      <c r="P9" s="1119" t="s">
        <v>0</v>
      </c>
      <c r="Q9" s="1119"/>
      <c r="R9" s="1120">
        <f>データ入力シート!F6</f>
        <v>0</v>
      </c>
      <c r="S9" s="1120"/>
      <c r="T9" s="1120"/>
      <c r="U9" s="1120"/>
      <c r="V9" s="1120">
        <f>データ入力シート!N6</f>
        <v>0</v>
      </c>
      <c r="W9" s="1120"/>
      <c r="X9" s="1120"/>
      <c r="Y9" s="1120"/>
      <c r="Z9" s="372" t="s">
        <v>1</v>
      </c>
      <c r="AA9" s="282"/>
      <c r="AB9" s="130"/>
      <c r="AC9" s="85"/>
    </row>
    <row r="10" spans="2:29" ht="13.9" customHeight="1" x14ac:dyDescent="0.15">
      <c r="B10" s="130"/>
      <c r="C10" s="130"/>
      <c r="D10" s="130"/>
      <c r="E10" s="130"/>
      <c r="F10" s="130"/>
      <c r="G10" s="130"/>
      <c r="H10" s="130"/>
      <c r="I10" s="130"/>
      <c r="J10" s="130"/>
      <c r="K10" s="130"/>
      <c r="L10" s="130"/>
      <c r="M10" s="130"/>
      <c r="N10" s="130"/>
      <c r="O10" s="282"/>
      <c r="P10" s="282"/>
      <c r="Q10" s="284"/>
      <c r="R10" s="1100"/>
      <c r="S10" s="1100"/>
      <c r="T10" s="1100"/>
      <c r="U10" s="1100"/>
      <c r="V10" s="1100"/>
      <c r="W10" s="1100"/>
      <c r="X10" s="1100"/>
      <c r="Y10" s="1100"/>
      <c r="Z10" s="1100"/>
      <c r="AA10" s="282"/>
      <c r="AB10" s="130"/>
      <c r="AC10" s="85"/>
    </row>
    <row r="11" spans="2:29" ht="22.9" customHeight="1" x14ac:dyDescent="0.15">
      <c r="B11" s="130"/>
      <c r="C11" s="130"/>
      <c r="D11" s="1101" t="s">
        <v>993</v>
      </c>
      <c r="E11" s="1101"/>
      <c r="F11" s="1101"/>
      <c r="G11" s="1131" t="s">
        <v>1123</v>
      </c>
      <c r="H11" s="1132"/>
      <c r="I11" s="1132"/>
      <c r="J11" s="1132"/>
      <c r="K11" s="1132"/>
      <c r="L11" s="1132"/>
      <c r="M11" s="1132"/>
      <c r="N11" s="1132"/>
      <c r="O11" s="1132"/>
      <c r="P11" s="1132"/>
      <c r="Q11" s="1132"/>
      <c r="R11" s="1132"/>
      <c r="S11" s="1132"/>
      <c r="T11" s="1132"/>
      <c r="U11" s="1132"/>
      <c r="V11" s="1132"/>
      <c r="W11" s="1132"/>
      <c r="X11" s="1132"/>
      <c r="Y11" s="1132"/>
      <c r="Z11" s="1132"/>
      <c r="AA11" s="283"/>
      <c r="AB11" s="283"/>
      <c r="AC11" s="85"/>
    </row>
    <row r="12" spans="2:29" ht="24" customHeight="1" x14ac:dyDescent="0.15">
      <c r="B12" s="130"/>
      <c r="C12" s="130"/>
      <c r="D12" s="1101" t="s">
        <v>1124</v>
      </c>
      <c r="E12" s="1101"/>
      <c r="F12" s="1101"/>
      <c r="G12" s="1101"/>
      <c r="H12" s="1101"/>
      <c r="I12" s="1101"/>
      <c r="J12" s="1101"/>
      <c r="K12" s="1101"/>
      <c r="L12" s="1101"/>
      <c r="M12" s="1101"/>
      <c r="N12" s="1101"/>
      <c r="O12" s="1101"/>
      <c r="P12" s="1101"/>
      <c r="Q12" s="1101"/>
      <c r="R12" s="1101"/>
      <c r="S12" s="1101"/>
      <c r="T12" s="1101"/>
      <c r="U12" s="1101"/>
      <c r="V12" s="1101"/>
      <c r="W12" s="1101"/>
      <c r="X12" s="1101"/>
      <c r="Y12" s="1101"/>
      <c r="Z12" s="1101"/>
      <c r="AA12" s="283"/>
      <c r="AB12" s="130"/>
      <c r="AC12" s="85"/>
    </row>
    <row r="13" spans="2:29" ht="8.4499999999999993" customHeight="1" x14ac:dyDescent="0.15">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 customHeight="1" x14ac:dyDescent="0.15">
      <c r="B14" s="1102" t="s">
        <v>2</v>
      </c>
      <c r="C14" s="1103"/>
      <c r="D14" s="1103"/>
      <c r="E14" s="1104"/>
      <c r="F14" s="1105">
        <f>データ入力シート!F5</f>
        <v>0</v>
      </c>
      <c r="G14" s="1106"/>
      <c r="H14" s="1106"/>
      <c r="I14" s="1106"/>
      <c r="J14" s="1106"/>
      <c r="K14" s="1106">
        <f>データ入力シート!N5</f>
        <v>0</v>
      </c>
      <c r="L14" s="1106"/>
      <c r="M14" s="1106"/>
      <c r="N14" s="1106"/>
      <c r="O14" s="1107"/>
      <c r="P14" s="1108" t="str">
        <f>IF(ISBLANK(データ入力シート!D9),"",TEXT(データ入力シート!D9,"yyyy年(gggee年)m月d日"))</f>
        <v/>
      </c>
      <c r="Q14" s="1109"/>
      <c r="R14" s="1109"/>
      <c r="S14" s="1110"/>
      <c r="T14" s="1110"/>
      <c r="U14" s="1110"/>
      <c r="V14" s="1110"/>
      <c r="W14" s="1110"/>
      <c r="X14" s="1110"/>
      <c r="Y14" s="1085" t="s">
        <v>1023</v>
      </c>
      <c r="Z14" s="1086"/>
      <c r="AA14" s="1060" t="s">
        <v>1096</v>
      </c>
      <c r="AB14" s="1061"/>
      <c r="AC14" s="85"/>
    </row>
    <row r="15" spans="2:29" ht="22.9" customHeight="1" x14ac:dyDescent="0.15">
      <c r="B15" s="1072" t="s">
        <v>994</v>
      </c>
      <c r="C15" s="1073"/>
      <c r="D15" s="1073"/>
      <c r="E15" s="1074"/>
      <c r="F15" s="1089">
        <f>データ入力シート!F6</f>
        <v>0</v>
      </c>
      <c r="G15" s="1090"/>
      <c r="H15" s="1090"/>
      <c r="I15" s="1090"/>
      <c r="J15" s="1090"/>
      <c r="K15" s="1090">
        <f>データ入力シート!N6</f>
        <v>0</v>
      </c>
      <c r="L15" s="1090"/>
      <c r="M15" s="1090"/>
      <c r="N15" s="1090"/>
      <c r="O15" s="1093"/>
      <c r="P15" s="1111"/>
      <c r="Q15" s="1112"/>
      <c r="R15" s="1112"/>
      <c r="S15" s="1113"/>
      <c r="T15" s="1113"/>
      <c r="U15" s="1113"/>
      <c r="V15" s="1113"/>
      <c r="W15" s="1113"/>
      <c r="X15" s="1113"/>
      <c r="Y15" s="1087"/>
      <c r="Z15" s="1088"/>
      <c r="AA15" s="1062" t="str">
        <f>IF(ISBLANK(データ入力シート!D10),"",IF(データ入力シート!D10=1,"男","女"))</f>
        <v/>
      </c>
      <c r="AB15" s="1063"/>
      <c r="AC15" s="85"/>
    </row>
    <row r="16" spans="2:29" ht="22.9" customHeight="1" x14ac:dyDescent="0.15">
      <c r="B16" s="1075"/>
      <c r="C16" s="1076"/>
      <c r="D16" s="1076"/>
      <c r="E16" s="1077"/>
      <c r="F16" s="1091"/>
      <c r="G16" s="1092"/>
      <c r="H16" s="1092"/>
      <c r="I16" s="1092"/>
      <c r="J16" s="1092"/>
      <c r="K16" s="1092"/>
      <c r="L16" s="1092"/>
      <c r="M16" s="1092"/>
      <c r="N16" s="1092"/>
      <c r="O16" s="1094"/>
      <c r="P16" s="1114"/>
      <c r="Q16" s="1115"/>
      <c r="R16" s="1115"/>
      <c r="S16" s="1116"/>
      <c r="T16" s="1116"/>
      <c r="U16" s="1116"/>
      <c r="V16" s="1116"/>
      <c r="W16" s="1116"/>
      <c r="X16" s="1116"/>
      <c r="Y16" s="1087"/>
      <c r="Z16" s="1088"/>
      <c r="AA16" s="1064"/>
      <c r="AB16" s="1065"/>
      <c r="AC16" s="85"/>
    </row>
    <row r="17" spans="1:29" ht="22.9" customHeight="1" x14ac:dyDescent="0.15">
      <c r="B17" s="1066" t="s">
        <v>997</v>
      </c>
      <c r="C17" s="1067"/>
      <c r="D17" s="1067"/>
      <c r="E17" s="1068"/>
      <c r="F17" s="285"/>
      <c r="G17" s="1095">
        <f>データ入力シート!D11</f>
        <v>0</v>
      </c>
      <c r="H17" s="1096"/>
      <c r="I17" s="1096"/>
      <c r="J17" s="1096"/>
      <c r="K17" s="1096"/>
      <c r="L17" s="1096"/>
      <c r="M17" s="1096"/>
      <c r="N17" s="1096"/>
      <c r="O17" s="1096"/>
      <c r="P17" s="1096"/>
      <c r="Q17" s="1096"/>
      <c r="R17" s="1096"/>
      <c r="S17" s="1096"/>
      <c r="T17" s="1096"/>
      <c r="U17" s="1096"/>
      <c r="V17" s="1096"/>
      <c r="W17" s="1096"/>
      <c r="X17" s="1096"/>
      <c r="Y17" s="1096"/>
      <c r="Z17" s="1096"/>
      <c r="AA17" s="1096"/>
      <c r="AB17" s="1097"/>
      <c r="AC17" s="85"/>
    </row>
    <row r="18" spans="1:29" ht="22.9" customHeight="1" x14ac:dyDescent="0.15">
      <c r="B18" s="1069" t="s">
        <v>1223</v>
      </c>
      <c r="C18" s="1070"/>
      <c r="D18" s="1070"/>
      <c r="E18" s="1071"/>
      <c r="F18" s="286"/>
      <c r="G18" s="1098"/>
      <c r="H18" s="1098"/>
      <c r="I18" s="1098"/>
      <c r="J18" s="1098"/>
      <c r="K18" s="1098"/>
      <c r="L18" s="1098"/>
      <c r="M18" s="1098"/>
      <c r="N18" s="1098"/>
      <c r="O18" s="1098"/>
      <c r="P18" s="1098"/>
      <c r="Q18" s="1098"/>
      <c r="R18" s="1098"/>
      <c r="S18" s="1098"/>
      <c r="T18" s="1098"/>
      <c r="U18" s="1098"/>
      <c r="V18" s="1098"/>
      <c r="W18" s="1098"/>
      <c r="X18" s="1098"/>
      <c r="Y18" s="1098"/>
      <c r="Z18" s="1098"/>
      <c r="AA18" s="1098"/>
      <c r="AB18" s="1099"/>
      <c r="AC18" s="85"/>
    </row>
    <row r="19" spans="1:29" s="71" customFormat="1" ht="35.450000000000003" customHeight="1" x14ac:dyDescent="0.2">
      <c r="A19" s="130"/>
      <c r="B19" s="1054" t="s">
        <v>1125</v>
      </c>
      <c r="C19" s="1055"/>
      <c r="D19" s="1055"/>
      <c r="E19" s="1055"/>
      <c r="F19" s="1055"/>
      <c r="G19" s="1055"/>
      <c r="H19" s="1055"/>
      <c r="I19" s="1055"/>
      <c r="J19" s="1056"/>
      <c r="K19" s="287"/>
      <c r="L19" s="288" t="s">
        <v>1126</v>
      </c>
      <c r="M19" s="638" t="s">
        <v>1406</v>
      </c>
      <c r="N19" s="1123" t="str">
        <f>データ入力シート!D4&amp;""</f>
        <v/>
      </c>
      <c r="O19" s="1123"/>
      <c r="P19" s="1123"/>
      <c r="Q19" s="1123"/>
      <c r="R19" s="1123"/>
      <c r="S19" s="1123"/>
      <c r="T19" s="288" t="s">
        <v>1127</v>
      </c>
      <c r="U19" s="289" t="s">
        <v>1128</v>
      </c>
      <c r="V19" s="289"/>
      <c r="W19" s="289"/>
      <c r="X19" s="289" t="s">
        <v>1129</v>
      </c>
      <c r="Y19" s="289"/>
      <c r="Z19" s="289"/>
      <c r="AA19" s="289"/>
      <c r="AB19" s="290"/>
      <c r="AC19" s="165"/>
    </row>
    <row r="20" spans="1:29" ht="22.9" customHeight="1" x14ac:dyDescent="0.15">
      <c r="B20" s="1066" t="s">
        <v>1019</v>
      </c>
      <c r="C20" s="1067"/>
      <c r="D20" s="1067"/>
      <c r="E20" s="1068"/>
      <c r="F20" s="291" t="s">
        <v>998</v>
      </c>
      <c r="G20" s="1045" t="str">
        <f>非表示!H18</f>
        <v/>
      </c>
      <c r="H20" s="1045"/>
      <c r="I20" s="409" t="s">
        <v>381</v>
      </c>
      <c r="J20" s="1045" t="str">
        <f>非表示!I18</f>
        <v/>
      </c>
      <c r="K20" s="1122"/>
      <c r="L20" s="117" t="s">
        <v>1024</v>
      </c>
      <c r="M20" s="117"/>
      <c r="N20" s="117"/>
      <c r="O20" s="117"/>
      <c r="P20" s="117"/>
      <c r="Q20" s="117"/>
      <c r="R20" s="117"/>
      <c r="S20" s="117"/>
      <c r="T20" s="117"/>
      <c r="U20" s="117"/>
      <c r="V20" s="117"/>
      <c r="W20" s="117"/>
      <c r="X20" s="117"/>
      <c r="Y20" s="117"/>
      <c r="Z20" s="117"/>
      <c r="AA20" s="117"/>
      <c r="AB20" s="277"/>
      <c r="AC20" s="85"/>
    </row>
    <row r="21" spans="1:29" ht="22.9" customHeight="1" x14ac:dyDescent="0.15">
      <c r="B21" s="1072"/>
      <c r="C21" s="1073"/>
      <c r="D21" s="1073"/>
      <c r="E21" s="1074"/>
      <c r="F21" s="292"/>
      <c r="G21" s="1052" t="str">
        <f>データ入力シート!D13&amp;""</f>
        <v/>
      </c>
      <c r="H21" s="1052"/>
      <c r="I21" s="1052"/>
      <c r="J21" s="1052"/>
      <c r="K21" s="1052"/>
      <c r="L21" s="1052"/>
      <c r="M21" s="1052"/>
      <c r="N21" s="1052"/>
      <c r="O21" s="1052"/>
      <c r="P21" s="1052"/>
      <c r="Q21" s="1052"/>
      <c r="R21" s="1052"/>
      <c r="S21" s="1052"/>
      <c r="T21" s="1052"/>
      <c r="U21" s="1052"/>
      <c r="V21" s="1052"/>
      <c r="W21" s="1052"/>
      <c r="X21" s="1052"/>
      <c r="Y21" s="1052"/>
      <c r="Z21" s="1052"/>
      <c r="AA21" s="1052"/>
      <c r="AB21" s="1053"/>
      <c r="AC21" s="85"/>
    </row>
    <row r="22" spans="1:29" ht="22.9" customHeight="1" x14ac:dyDescent="0.15">
      <c r="B22" s="1072"/>
      <c r="C22" s="1073"/>
      <c r="D22" s="1073"/>
      <c r="E22" s="1074"/>
      <c r="F22" s="278" t="s">
        <v>1001</v>
      </c>
      <c r="G22" s="279"/>
      <c r="H22" s="117"/>
      <c r="I22" s="117"/>
      <c r="J22" s="117"/>
      <c r="K22" s="279"/>
      <c r="L22" s="279"/>
      <c r="M22" s="1048" t="str">
        <f>データ入力シート!D14&amp;""</f>
        <v/>
      </c>
      <c r="N22" s="1124"/>
      <c r="O22" s="1124"/>
      <c r="P22" s="1124"/>
      <c r="Q22" s="1124"/>
      <c r="R22" s="1124"/>
      <c r="S22" s="1124"/>
      <c r="T22" s="1124"/>
      <c r="U22" s="1124"/>
      <c r="V22" s="1124"/>
      <c r="W22" s="1124"/>
      <c r="X22" s="1124"/>
      <c r="Y22" s="1124"/>
      <c r="Z22" s="1124"/>
      <c r="AA22" s="1124"/>
      <c r="AB22" s="1125"/>
      <c r="AC22" s="85"/>
    </row>
    <row r="23" spans="1:29" ht="22.9" customHeight="1" x14ac:dyDescent="0.15">
      <c r="B23" s="1072"/>
      <c r="C23" s="1073"/>
      <c r="D23" s="1073"/>
      <c r="E23" s="1074"/>
      <c r="F23" s="1078" t="s">
        <v>6</v>
      </c>
      <c r="G23" s="1032"/>
      <c r="H23" s="1032"/>
      <c r="I23" s="1032"/>
      <c r="J23" s="1032"/>
      <c r="K23" s="1079">
        <f>データ入力シート!D15</f>
        <v>0</v>
      </c>
      <c r="L23" s="1079"/>
      <c r="M23" s="1079"/>
      <c r="N23" s="1079"/>
      <c r="O23" s="1079"/>
      <c r="P23" s="1079"/>
      <c r="Q23" s="1079"/>
      <c r="R23" s="1079"/>
      <c r="S23" s="1079"/>
      <c r="T23" s="1079"/>
      <c r="U23" s="1079"/>
      <c r="V23" s="1079"/>
      <c r="W23" s="1079"/>
      <c r="X23" s="1079"/>
      <c r="Y23" s="1079"/>
      <c r="Z23" s="1079"/>
      <c r="AA23" s="1079"/>
      <c r="AB23" s="1080"/>
      <c r="AC23" s="85"/>
    </row>
    <row r="24" spans="1:29" ht="22.9" customHeight="1" x14ac:dyDescent="0.15">
      <c r="B24" s="1075"/>
      <c r="C24" s="1076"/>
      <c r="D24" s="1076"/>
      <c r="E24" s="1077"/>
      <c r="F24" s="1046" t="s">
        <v>1000</v>
      </c>
      <c r="G24" s="1047"/>
      <c r="H24" s="1047"/>
      <c r="I24" s="1081">
        <f>データ入力シート!D16</f>
        <v>0</v>
      </c>
      <c r="J24" s="1081"/>
      <c r="K24" s="405" t="s">
        <v>18</v>
      </c>
      <c r="L24" s="1081">
        <f>データ入力シート!I16</f>
        <v>0</v>
      </c>
      <c r="M24" s="1081"/>
      <c r="N24" s="406" t="s">
        <v>999</v>
      </c>
      <c r="O24" s="1081">
        <f>データ入力シート!N16</f>
        <v>0</v>
      </c>
      <c r="P24" s="1081"/>
      <c r="Q24" s="117"/>
      <c r="R24" s="1032" t="s">
        <v>7</v>
      </c>
      <c r="S24" s="1032"/>
      <c r="T24" s="1081">
        <f>データ入力シート!D17</f>
        <v>0</v>
      </c>
      <c r="U24" s="1081"/>
      <c r="V24" s="405" t="s">
        <v>18</v>
      </c>
      <c r="W24" s="1081">
        <f>データ入力シート!I17</f>
        <v>0</v>
      </c>
      <c r="X24" s="1081"/>
      <c r="Y24" s="406" t="s">
        <v>999</v>
      </c>
      <c r="Z24" s="1081">
        <f>データ入力シート!N17</f>
        <v>0</v>
      </c>
      <c r="AA24" s="1081"/>
      <c r="AB24" s="407"/>
      <c r="AC24" s="85"/>
    </row>
    <row r="25" spans="1:29" ht="22.9" customHeight="1" x14ac:dyDescent="0.15">
      <c r="B25" s="1036" t="s">
        <v>1088</v>
      </c>
      <c r="C25" s="1037"/>
      <c r="D25" s="1037"/>
      <c r="E25" s="1038"/>
      <c r="F25" s="291" t="s">
        <v>998</v>
      </c>
      <c r="G25" s="1045" t="str">
        <f>非表示!H30</f>
        <v/>
      </c>
      <c r="H25" s="1045"/>
      <c r="I25" s="409" t="s">
        <v>381</v>
      </c>
      <c r="J25" s="1045" t="str">
        <f>非表示!I30</f>
        <v/>
      </c>
      <c r="K25" s="1045"/>
      <c r="L25" s="273" t="s">
        <v>1024</v>
      </c>
      <c r="M25" s="294"/>
      <c r="N25" s="117"/>
      <c r="O25" s="273"/>
      <c r="P25" s="273"/>
      <c r="Q25" s="273"/>
      <c r="R25" s="273"/>
      <c r="S25" s="273"/>
      <c r="T25" s="273"/>
      <c r="U25" s="273"/>
      <c r="V25" s="273"/>
      <c r="W25" s="273"/>
      <c r="X25" s="273"/>
      <c r="Y25" s="273"/>
      <c r="Z25" s="273"/>
      <c r="AA25" s="273"/>
      <c r="AB25" s="274"/>
      <c r="AC25" s="85"/>
    </row>
    <row r="26" spans="1:29" ht="22.9" customHeight="1" x14ac:dyDescent="0.15">
      <c r="B26" s="1039"/>
      <c r="C26" s="1040"/>
      <c r="D26" s="1040"/>
      <c r="E26" s="1041"/>
      <c r="F26" s="295"/>
      <c r="G26" s="1052" t="str">
        <f>データ入力シート!D19&amp;""</f>
        <v/>
      </c>
      <c r="H26" s="1052"/>
      <c r="I26" s="1052"/>
      <c r="J26" s="1052"/>
      <c r="K26" s="1052"/>
      <c r="L26" s="1052"/>
      <c r="M26" s="1052"/>
      <c r="N26" s="1052"/>
      <c r="O26" s="1052"/>
      <c r="P26" s="1052"/>
      <c r="Q26" s="1052"/>
      <c r="R26" s="1052"/>
      <c r="S26" s="1052"/>
      <c r="T26" s="1052"/>
      <c r="U26" s="1052"/>
      <c r="V26" s="1052"/>
      <c r="W26" s="1052"/>
      <c r="X26" s="1052"/>
      <c r="Y26" s="1052"/>
      <c r="Z26" s="1052"/>
      <c r="AA26" s="1052"/>
      <c r="AB26" s="1053"/>
      <c r="AC26" s="85"/>
    </row>
    <row r="27" spans="1:29" ht="22.9" customHeight="1" x14ac:dyDescent="0.15">
      <c r="B27" s="1039"/>
      <c r="C27" s="1040"/>
      <c r="D27" s="1040"/>
      <c r="E27" s="1041"/>
      <c r="F27" s="276" t="s">
        <v>1001</v>
      </c>
      <c r="G27" s="279"/>
      <c r="H27" s="117"/>
      <c r="I27" s="117"/>
      <c r="J27" s="117"/>
      <c r="K27" s="279"/>
      <c r="L27" s="279"/>
      <c r="M27" s="1048" t="str">
        <f>データ入力シート!D20&amp;""</f>
        <v/>
      </c>
      <c r="N27" s="1049"/>
      <c r="O27" s="1049"/>
      <c r="P27" s="1049"/>
      <c r="Q27" s="1049"/>
      <c r="R27" s="1049"/>
      <c r="S27" s="1049"/>
      <c r="T27" s="1049"/>
      <c r="U27" s="1049"/>
      <c r="V27" s="1049"/>
      <c r="W27" s="1049"/>
      <c r="X27" s="1049"/>
      <c r="Y27" s="1049"/>
      <c r="Z27" s="1049"/>
      <c r="AA27" s="1049"/>
      <c r="AB27" s="1050"/>
      <c r="AC27" s="85"/>
    </row>
    <row r="28" spans="1:29" ht="22.9" customHeight="1" x14ac:dyDescent="0.15">
      <c r="B28" s="1042"/>
      <c r="C28" s="1043"/>
      <c r="D28" s="1043"/>
      <c r="E28" s="1044"/>
      <c r="F28" s="1046" t="s">
        <v>1000</v>
      </c>
      <c r="G28" s="1047"/>
      <c r="H28" s="1047"/>
      <c r="I28" s="1033">
        <f>データ入力シート!D23</f>
        <v>0</v>
      </c>
      <c r="J28" s="1033"/>
      <c r="K28" s="405" t="s">
        <v>18</v>
      </c>
      <c r="L28" s="1033">
        <f>データ入力シート!I23</f>
        <v>0</v>
      </c>
      <c r="M28" s="1033"/>
      <c r="N28" s="406" t="s">
        <v>999</v>
      </c>
      <c r="O28" s="1033">
        <f>データ入力シート!N23</f>
        <v>0</v>
      </c>
      <c r="P28" s="1033"/>
      <c r="Q28" s="279"/>
      <c r="R28" s="1032" t="s">
        <v>7</v>
      </c>
      <c r="S28" s="1032"/>
      <c r="T28" s="1033">
        <f>データ入力シート!D24</f>
        <v>0</v>
      </c>
      <c r="U28" s="1033"/>
      <c r="V28" s="405" t="s">
        <v>18</v>
      </c>
      <c r="W28" s="1034" t="str">
        <f>データ入力シート!I24&amp;""</f>
        <v/>
      </c>
      <c r="X28" s="1034"/>
      <c r="Y28" s="406" t="s">
        <v>999</v>
      </c>
      <c r="Z28" s="1033">
        <f>データ入力シート!N24</f>
        <v>0</v>
      </c>
      <c r="AA28" s="1033"/>
      <c r="AB28" s="408"/>
      <c r="AC28" s="85"/>
    </row>
    <row r="29" spans="1:29" s="71" customFormat="1" ht="29.45" customHeight="1" x14ac:dyDescent="0.15">
      <c r="A29" s="130"/>
      <c r="B29" s="1054" t="s">
        <v>1089</v>
      </c>
      <c r="C29" s="1055"/>
      <c r="D29" s="1055"/>
      <c r="E29" s="1056"/>
      <c r="F29" s="1057" t="s">
        <v>1090</v>
      </c>
      <c r="G29" s="1058"/>
      <c r="H29" s="1058"/>
      <c r="I29" s="1058"/>
      <c r="J29" s="1058"/>
      <c r="K29" s="1058"/>
      <c r="L29" s="1058"/>
      <c r="M29" s="1058"/>
      <c r="N29" s="1058"/>
      <c r="O29" s="1058"/>
      <c r="P29" s="1058"/>
      <c r="Q29" s="1058"/>
      <c r="R29" s="1058"/>
      <c r="S29" s="1058"/>
      <c r="T29" s="1058"/>
      <c r="U29" s="1058"/>
      <c r="V29" s="1058"/>
      <c r="W29" s="1058"/>
      <c r="X29" s="1058"/>
      <c r="Y29" s="1058"/>
      <c r="Z29" s="1058"/>
      <c r="AA29" s="1058"/>
      <c r="AB29" s="1059"/>
      <c r="AC29" s="165"/>
    </row>
    <row r="30" spans="1:29" ht="3.6" customHeight="1" x14ac:dyDescent="0.15">
      <c r="A30" s="117"/>
      <c r="B30" s="1035"/>
      <c r="C30" s="1035"/>
      <c r="D30" s="1035"/>
      <c r="E30" s="1035"/>
      <c r="F30" s="1035"/>
      <c r="G30" s="1035"/>
      <c r="H30" s="1035"/>
      <c r="I30" s="1035"/>
      <c r="J30" s="1035"/>
      <c r="K30" s="1035"/>
      <c r="L30" s="1035"/>
      <c r="M30" s="1035"/>
      <c r="N30" s="1035"/>
      <c r="O30" s="1035"/>
      <c r="P30" s="1035"/>
      <c r="Q30" s="1035"/>
      <c r="R30" s="1035"/>
      <c r="S30" s="1035"/>
      <c r="T30" s="1035"/>
      <c r="U30" s="1035"/>
      <c r="V30" s="1035"/>
      <c r="W30" s="1035"/>
      <c r="X30" s="1035"/>
      <c r="Y30" s="1035"/>
      <c r="Z30" s="1035"/>
      <c r="AA30" s="1035"/>
      <c r="AB30" s="1035"/>
      <c r="AC30" s="86"/>
    </row>
    <row r="31" spans="1:29" ht="3.6" customHeight="1" x14ac:dyDescent="0.15">
      <c r="B31" s="117"/>
      <c r="C31" s="297"/>
      <c r="D31" s="297"/>
      <c r="E31" s="297"/>
      <c r="F31" s="298"/>
      <c r="G31" s="298"/>
      <c r="H31" s="298"/>
      <c r="I31" s="298"/>
      <c r="J31" s="298"/>
      <c r="K31" s="298"/>
      <c r="L31" s="298"/>
      <c r="M31" s="299"/>
      <c r="N31" s="299"/>
      <c r="O31" s="299"/>
      <c r="P31" s="297"/>
      <c r="Q31" s="117"/>
      <c r="R31" s="117"/>
      <c r="S31" s="117"/>
      <c r="T31" s="117"/>
      <c r="U31" s="117"/>
      <c r="V31" s="117"/>
      <c r="W31" s="117"/>
      <c r="X31" s="117"/>
      <c r="Y31" s="117"/>
      <c r="Z31" s="117"/>
      <c r="AA31" s="117"/>
      <c r="AB31" s="117"/>
      <c r="AC31" s="85"/>
    </row>
    <row r="32" spans="1:29" ht="12.6" customHeight="1" x14ac:dyDescent="0.15">
      <c r="B32" s="130" t="s">
        <v>1091</v>
      </c>
      <c r="C32" s="130"/>
      <c r="D32" s="117" t="s">
        <v>1092</v>
      </c>
      <c r="E32" s="117"/>
      <c r="F32" s="117" t="s">
        <v>1093</v>
      </c>
      <c r="G32" s="117"/>
      <c r="H32" s="117" t="s">
        <v>1094</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9" customHeight="1" x14ac:dyDescent="0.15">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1.6" customHeight="1" x14ac:dyDescent="0.15">
      <c r="B34" s="1030" t="s">
        <v>1412</v>
      </c>
      <c r="C34" s="1031"/>
      <c r="D34" s="1031"/>
      <c r="E34" s="1031"/>
      <c r="F34" s="1031"/>
      <c r="G34" s="1031"/>
      <c r="H34" s="1031"/>
      <c r="I34" s="1031"/>
      <c r="J34" s="1031"/>
      <c r="K34" s="1031"/>
      <c r="L34" s="1031"/>
      <c r="M34" s="1031"/>
      <c r="N34" s="1031"/>
      <c r="O34" s="1031"/>
      <c r="P34" s="1031"/>
      <c r="Q34" s="1031"/>
      <c r="R34" s="1031"/>
      <c r="S34" s="1031"/>
      <c r="T34" s="1031"/>
      <c r="U34" s="1031"/>
      <c r="V34" s="1031"/>
      <c r="W34" s="1031"/>
      <c r="X34" s="1031"/>
      <c r="Y34" s="1031"/>
      <c r="Z34" s="1031"/>
      <c r="AA34" s="1031"/>
      <c r="AB34" s="1031"/>
      <c r="AC34" s="85"/>
    </row>
    <row r="35" spans="2:29" ht="16.149999999999999" customHeight="1" x14ac:dyDescent="0.15">
      <c r="B35" s="130"/>
      <c r="C35" s="130"/>
      <c r="D35" s="130"/>
      <c r="E35" s="130"/>
      <c r="F35" s="130"/>
      <c r="G35" s="130"/>
      <c r="H35" s="130"/>
      <c r="I35" s="130"/>
      <c r="J35" s="130"/>
      <c r="K35" s="130"/>
      <c r="L35" s="130"/>
      <c r="M35" s="130"/>
      <c r="N35" s="130"/>
      <c r="O35" s="130"/>
      <c r="P35" s="130"/>
      <c r="Q35" s="130"/>
      <c r="R35" s="130"/>
      <c r="S35" s="275"/>
      <c r="T35" s="275"/>
      <c r="U35" s="275"/>
      <c r="V35" s="275"/>
      <c r="W35" s="275"/>
      <c r="X35" s="275"/>
      <c r="Y35" s="275"/>
      <c r="Z35" s="275"/>
      <c r="AA35" s="275"/>
      <c r="AB35" s="275" t="s">
        <v>1095</v>
      </c>
      <c r="AC35" s="85"/>
    </row>
    <row r="36" spans="2:29" x14ac:dyDescent="0.15">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15">
      <c r="B37" s="117"/>
      <c r="C37" s="117"/>
      <c r="D37" s="117"/>
      <c r="E37" s="130"/>
      <c r="F37" s="130"/>
      <c r="G37" s="1121" t="s">
        <v>1085</v>
      </c>
      <c r="H37" s="1121"/>
      <c r="I37" s="1121"/>
      <c r="J37" s="1121"/>
      <c r="K37" s="1121"/>
      <c r="L37" s="1121"/>
      <c r="M37" s="1121"/>
      <c r="N37" s="1121"/>
      <c r="O37" s="1121"/>
      <c r="P37" s="1121"/>
      <c r="Q37" s="1121"/>
      <c r="R37" s="1121"/>
      <c r="S37" s="1121"/>
      <c r="T37" s="1121"/>
      <c r="U37" s="1121"/>
      <c r="V37" s="1121"/>
      <c r="W37" s="1121"/>
      <c r="X37" s="130"/>
      <c r="Y37" s="130"/>
      <c r="Z37" s="130"/>
      <c r="AA37" s="130"/>
      <c r="AB37" s="130"/>
      <c r="AC37" s="85"/>
    </row>
    <row r="38" spans="2:29" x14ac:dyDescent="0.15">
      <c r="B38" s="117"/>
      <c r="C38" s="117"/>
      <c r="D38" s="117"/>
      <c r="E38" s="130"/>
      <c r="F38" s="130"/>
      <c r="G38" s="1121"/>
      <c r="H38" s="1121"/>
      <c r="I38" s="1121"/>
      <c r="J38" s="1121"/>
      <c r="K38" s="1121"/>
      <c r="L38" s="1121"/>
      <c r="M38" s="1121"/>
      <c r="N38" s="1121"/>
      <c r="O38" s="1121"/>
      <c r="P38" s="1121"/>
      <c r="Q38" s="1121"/>
      <c r="R38" s="1121"/>
      <c r="S38" s="1121"/>
      <c r="T38" s="1121"/>
      <c r="U38" s="1121"/>
      <c r="V38" s="1121"/>
      <c r="W38" s="1121"/>
      <c r="X38" s="130"/>
      <c r="Y38" s="130"/>
      <c r="Z38" s="130"/>
      <c r="AA38" s="130"/>
      <c r="AB38" s="130"/>
      <c r="AC38" s="85"/>
    </row>
    <row r="39" spans="2:29" ht="18.75" x14ac:dyDescent="0.15">
      <c r="B39" s="117"/>
      <c r="C39" s="117"/>
      <c r="D39" s="117"/>
      <c r="E39" s="130"/>
      <c r="F39" s="130"/>
      <c r="G39" s="281"/>
      <c r="H39" s="281"/>
      <c r="I39" s="281"/>
      <c r="J39" s="281"/>
      <c r="K39" s="281"/>
      <c r="L39" s="281"/>
      <c r="M39" s="281"/>
      <c r="N39" s="281"/>
      <c r="O39" s="281"/>
      <c r="P39" s="281"/>
      <c r="Q39" s="281"/>
      <c r="R39" s="281"/>
      <c r="S39" s="281"/>
      <c r="T39" s="281"/>
      <c r="U39" s="281"/>
      <c r="V39" s="281"/>
      <c r="W39" s="130"/>
      <c r="X39" s="130"/>
      <c r="Y39" s="130"/>
      <c r="Z39" s="130"/>
      <c r="AA39" s="130"/>
      <c r="AB39" s="130"/>
      <c r="AC39" s="85"/>
    </row>
    <row r="40" spans="2:29" ht="21.6" customHeight="1" x14ac:dyDescent="0.15">
      <c r="B40" s="130"/>
      <c r="C40" s="130"/>
      <c r="D40" s="130"/>
      <c r="E40" s="130"/>
      <c r="F40" s="130"/>
      <c r="G40" s="130"/>
      <c r="H40" s="130"/>
      <c r="I40" s="130"/>
      <c r="J40" s="130"/>
      <c r="K40" s="130"/>
      <c r="L40" s="130"/>
      <c r="M40" s="130"/>
      <c r="N40" s="130"/>
      <c r="O40" s="130"/>
      <c r="P40" s="130"/>
      <c r="Q40" s="1117"/>
      <c r="R40" s="1117"/>
      <c r="S40" s="1117"/>
      <c r="T40" s="404" t="s">
        <v>29</v>
      </c>
      <c r="U40" s="1117"/>
      <c r="V40" s="1117"/>
      <c r="W40" s="404" t="s">
        <v>355</v>
      </c>
      <c r="X40" s="1117"/>
      <c r="Y40" s="1117"/>
      <c r="Z40" s="404" t="s">
        <v>991</v>
      </c>
      <c r="AA40" s="282"/>
      <c r="AB40" s="130"/>
      <c r="AC40" s="85"/>
    </row>
    <row r="41" spans="2:29" x14ac:dyDescent="0.15">
      <c r="B41" s="130"/>
      <c r="C41" s="130"/>
      <c r="D41" s="1118" t="s">
        <v>992</v>
      </c>
      <c r="E41" s="1118"/>
      <c r="F41" s="1118"/>
      <c r="G41" s="1118"/>
      <c r="H41" s="1118"/>
      <c r="I41" s="1118"/>
      <c r="J41" s="1118"/>
      <c r="K41" s="1118"/>
      <c r="L41" s="130"/>
      <c r="M41" s="130"/>
      <c r="N41" s="130"/>
      <c r="O41" s="130"/>
      <c r="P41" s="130"/>
      <c r="Q41" s="130"/>
      <c r="R41" s="130"/>
      <c r="S41" s="130"/>
      <c r="T41" s="130"/>
      <c r="U41" s="130"/>
      <c r="V41" s="130"/>
      <c r="W41" s="130"/>
      <c r="X41" s="130"/>
      <c r="Y41" s="130"/>
      <c r="Z41" s="130"/>
      <c r="AA41" s="130"/>
      <c r="AB41" s="130"/>
      <c r="AC41" s="85"/>
    </row>
    <row r="42" spans="2:29" x14ac:dyDescent="0.15">
      <c r="B42" s="130"/>
      <c r="C42" s="283"/>
      <c r="D42" s="283"/>
      <c r="E42" s="283"/>
      <c r="F42" s="283"/>
      <c r="G42" s="283"/>
      <c r="H42" s="283"/>
      <c r="I42" s="283"/>
      <c r="J42" s="283"/>
      <c r="K42" s="130"/>
      <c r="L42" s="130"/>
      <c r="M42" s="130"/>
      <c r="N42" s="130"/>
      <c r="O42" s="130"/>
      <c r="P42" s="130"/>
      <c r="Q42" s="130"/>
      <c r="R42" s="130"/>
      <c r="S42" s="130"/>
      <c r="T42" s="130"/>
      <c r="U42" s="130"/>
      <c r="V42" s="130"/>
      <c r="W42" s="130"/>
      <c r="X42" s="130"/>
      <c r="Y42" s="130"/>
      <c r="Z42" s="130"/>
      <c r="AA42" s="130"/>
      <c r="AB42" s="130"/>
      <c r="AC42" s="85"/>
    </row>
    <row r="43" spans="2:29" ht="31.15" customHeight="1" x14ac:dyDescent="0.15">
      <c r="B43" s="130"/>
      <c r="C43" s="130"/>
      <c r="D43" s="130"/>
      <c r="E43" s="130"/>
      <c r="F43" s="130"/>
      <c r="G43" s="130"/>
      <c r="H43" s="130"/>
      <c r="I43" s="130"/>
      <c r="J43" s="130"/>
      <c r="K43" s="130"/>
      <c r="L43" s="130"/>
      <c r="M43" s="130"/>
      <c r="N43" s="130"/>
      <c r="O43" s="130"/>
      <c r="P43" s="1119" t="s">
        <v>0</v>
      </c>
      <c r="Q43" s="1119"/>
      <c r="R43" s="1120">
        <f>データ入力シート!F6</f>
        <v>0</v>
      </c>
      <c r="S43" s="1120"/>
      <c r="T43" s="1120"/>
      <c r="U43" s="1120"/>
      <c r="V43" s="1120">
        <f>データ入力シート!N6</f>
        <v>0</v>
      </c>
      <c r="W43" s="1120"/>
      <c r="X43" s="1120"/>
      <c r="Y43" s="1120"/>
      <c r="Z43" s="372" t="s">
        <v>1</v>
      </c>
      <c r="AA43" s="282"/>
      <c r="AB43" s="130"/>
      <c r="AC43" s="85"/>
    </row>
    <row r="44" spans="2:29" ht="13.9" customHeight="1" x14ac:dyDescent="0.15">
      <c r="B44" s="130"/>
      <c r="C44" s="130"/>
      <c r="D44" s="130"/>
      <c r="E44" s="130"/>
      <c r="F44" s="130"/>
      <c r="G44" s="130"/>
      <c r="H44" s="130"/>
      <c r="I44" s="130"/>
      <c r="J44" s="130"/>
      <c r="K44" s="130"/>
      <c r="L44" s="130"/>
      <c r="M44" s="130"/>
      <c r="N44" s="130"/>
      <c r="O44" s="282"/>
      <c r="P44" s="282"/>
      <c r="Q44" s="284"/>
      <c r="R44" s="1100"/>
      <c r="S44" s="1100"/>
      <c r="T44" s="1100"/>
      <c r="U44" s="1100"/>
      <c r="V44" s="1100"/>
      <c r="W44" s="1100"/>
      <c r="X44" s="1100"/>
      <c r="Y44" s="1100"/>
      <c r="Z44" s="1100"/>
      <c r="AA44" s="282"/>
      <c r="AB44" s="130"/>
      <c r="AC44" s="85"/>
    </row>
    <row r="45" spans="2:29" ht="27" customHeight="1" x14ac:dyDescent="0.15">
      <c r="B45" s="130"/>
      <c r="C45" s="130"/>
      <c r="D45" s="1101" t="s">
        <v>993</v>
      </c>
      <c r="E45" s="1101"/>
      <c r="F45" s="1101"/>
      <c r="G45" s="1131" t="s">
        <v>1123</v>
      </c>
      <c r="H45" s="1132"/>
      <c r="I45" s="1132"/>
      <c r="J45" s="1132"/>
      <c r="K45" s="1132"/>
      <c r="L45" s="1132"/>
      <c r="M45" s="1132"/>
      <c r="N45" s="1132"/>
      <c r="O45" s="1132"/>
      <c r="P45" s="1132"/>
      <c r="Q45" s="1132"/>
      <c r="R45" s="1132"/>
      <c r="S45" s="1132"/>
      <c r="T45" s="1132"/>
      <c r="U45" s="1132"/>
      <c r="V45" s="1132"/>
      <c r="W45" s="1132"/>
      <c r="X45" s="1132"/>
      <c r="Y45" s="1132"/>
      <c r="Z45" s="1132"/>
      <c r="AA45" s="283"/>
      <c r="AB45" s="283"/>
      <c r="AC45" s="85"/>
    </row>
    <row r="46" spans="2:29" ht="20.45" customHeight="1" x14ac:dyDescent="0.15">
      <c r="B46" s="130"/>
      <c r="C46" s="130"/>
      <c r="D46" s="1101" t="s">
        <v>1124</v>
      </c>
      <c r="E46" s="1101"/>
      <c r="F46" s="1101"/>
      <c r="G46" s="1101"/>
      <c r="H46" s="1101"/>
      <c r="I46" s="1101"/>
      <c r="J46" s="1101"/>
      <c r="K46" s="1101"/>
      <c r="L46" s="1101"/>
      <c r="M46" s="1101"/>
      <c r="N46" s="1101"/>
      <c r="O46" s="1101"/>
      <c r="P46" s="1101"/>
      <c r="Q46" s="1101"/>
      <c r="R46" s="1101"/>
      <c r="S46" s="1101"/>
      <c r="T46" s="1101"/>
      <c r="U46" s="1101"/>
      <c r="V46" s="1101"/>
      <c r="W46" s="1101"/>
      <c r="X46" s="1101"/>
      <c r="Y46" s="1101"/>
      <c r="Z46" s="1101"/>
      <c r="AA46" s="283"/>
      <c r="AB46" s="130"/>
      <c r="AC46" s="85"/>
    </row>
    <row r="47" spans="2:29" x14ac:dyDescent="0.15">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 customHeight="1" x14ac:dyDescent="0.15">
      <c r="B48" s="1102" t="s">
        <v>2</v>
      </c>
      <c r="C48" s="1103"/>
      <c r="D48" s="1103"/>
      <c r="E48" s="1104"/>
      <c r="F48" s="1105">
        <f>F14</f>
        <v>0</v>
      </c>
      <c r="G48" s="1106"/>
      <c r="H48" s="1106"/>
      <c r="I48" s="1106"/>
      <c r="J48" s="1106"/>
      <c r="K48" s="1106">
        <f>K14</f>
        <v>0</v>
      </c>
      <c r="L48" s="1106"/>
      <c r="M48" s="1106"/>
      <c r="N48" s="1106"/>
      <c r="O48" s="1107"/>
      <c r="P48" s="1108" t="str">
        <f>IF(ISBLANK(データ入力シート!D9),"",TEXT(データ入力シート!D9,"yyyy年(gggee年)m月d日"))</f>
        <v/>
      </c>
      <c r="Q48" s="1109"/>
      <c r="R48" s="1109"/>
      <c r="S48" s="1110"/>
      <c r="T48" s="1110"/>
      <c r="U48" s="1110"/>
      <c r="V48" s="1110"/>
      <c r="W48" s="1110"/>
      <c r="X48" s="1110"/>
      <c r="Y48" s="1085" t="s">
        <v>1023</v>
      </c>
      <c r="Z48" s="1086"/>
      <c r="AA48" s="1060" t="str">
        <f>AA14</f>
        <v>性別</v>
      </c>
      <c r="AB48" s="1061"/>
      <c r="AC48" s="85"/>
    </row>
    <row r="49" spans="1:29" ht="22.9" customHeight="1" x14ac:dyDescent="0.15">
      <c r="B49" s="1072" t="s">
        <v>994</v>
      </c>
      <c r="C49" s="1073"/>
      <c r="D49" s="1073"/>
      <c r="E49" s="1074"/>
      <c r="F49" s="1089">
        <f>F15</f>
        <v>0</v>
      </c>
      <c r="G49" s="1090"/>
      <c r="H49" s="1090"/>
      <c r="I49" s="1090"/>
      <c r="J49" s="1090"/>
      <c r="K49" s="1090">
        <f>K15</f>
        <v>0</v>
      </c>
      <c r="L49" s="1090"/>
      <c r="M49" s="1090"/>
      <c r="N49" s="1090"/>
      <c r="O49" s="1093"/>
      <c r="P49" s="1111"/>
      <c r="Q49" s="1112"/>
      <c r="R49" s="1112"/>
      <c r="S49" s="1113"/>
      <c r="T49" s="1113"/>
      <c r="U49" s="1113"/>
      <c r="V49" s="1113"/>
      <c r="W49" s="1113"/>
      <c r="X49" s="1113"/>
      <c r="Y49" s="1087"/>
      <c r="Z49" s="1088"/>
      <c r="AA49" s="1062" t="str">
        <f>IF(ISBLANK(データ入力シート!D10),"",IF(データ入力シート!D10=1,"男","女"))</f>
        <v/>
      </c>
      <c r="AB49" s="1063"/>
      <c r="AC49" s="85"/>
    </row>
    <row r="50" spans="1:29" ht="22.9" customHeight="1" x14ac:dyDescent="0.15">
      <c r="B50" s="1075"/>
      <c r="C50" s="1076"/>
      <c r="D50" s="1076"/>
      <c r="E50" s="1077"/>
      <c r="F50" s="1091"/>
      <c r="G50" s="1092"/>
      <c r="H50" s="1092"/>
      <c r="I50" s="1092"/>
      <c r="J50" s="1092"/>
      <c r="K50" s="1092"/>
      <c r="L50" s="1092"/>
      <c r="M50" s="1092"/>
      <c r="N50" s="1092"/>
      <c r="O50" s="1094"/>
      <c r="P50" s="1114"/>
      <c r="Q50" s="1115"/>
      <c r="R50" s="1115"/>
      <c r="S50" s="1116"/>
      <c r="T50" s="1116"/>
      <c r="U50" s="1116"/>
      <c r="V50" s="1116"/>
      <c r="W50" s="1116"/>
      <c r="X50" s="1116"/>
      <c r="Y50" s="1087"/>
      <c r="Z50" s="1088"/>
      <c r="AA50" s="1064"/>
      <c r="AB50" s="1065"/>
      <c r="AC50" s="85"/>
    </row>
    <row r="51" spans="1:29" ht="22.9" customHeight="1" x14ac:dyDescent="0.15">
      <c r="B51" s="1066" t="s">
        <v>997</v>
      </c>
      <c r="C51" s="1067"/>
      <c r="D51" s="1067"/>
      <c r="E51" s="1068"/>
      <c r="F51" s="285">
        <f>F17</f>
        <v>0</v>
      </c>
      <c r="G51" s="1095">
        <f>データ入力シート!D11</f>
        <v>0</v>
      </c>
      <c r="H51" s="1096"/>
      <c r="I51" s="1096"/>
      <c r="J51" s="1096"/>
      <c r="K51" s="1096"/>
      <c r="L51" s="1096"/>
      <c r="M51" s="1096"/>
      <c r="N51" s="1096"/>
      <c r="O51" s="1096"/>
      <c r="P51" s="1096"/>
      <c r="Q51" s="1096"/>
      <c r="R51" s="1096"/>
      <c r="S51" s="1096"/>
      <c r="T51" s="1096"/>
      <c r="U51" s="1096"/>
      <c r="V51" s="1096"/>
      <c r="W51" s="1096"/>
      <c r="X51" s="1096"/>
      <c r="Y51" s="1096"/>
      <c r="Z51" s="1096"/>
      <c r="AA51" s="1096"/>
      <c r="AB51" s="1097"/>
      <c r="AC51" s="85"/>
    </row>
    <row r="52" spans="1:29" ht="22.9" customHeight="1" x14ac:dyDescent="0.15">
      <c r="B52" s="1069" t="s">
        <v>1223</v>
      </c>
      <c r="C52" s="1070"/>
      <c r="D52" s="1070"/>
      <c r="E52" s="1071"/>
      <c r="F52" s="300"/>
      <c r="G52" s="1098"/>
      <c r="H52" s="1098"/>
      <c r="I52" s="1098"/>
      <c r="J52" s="1098"/>
      <c r="K52" s="1098"/>
      <c r="L52" s="1098"/>
      <c r="M52" s="1098"/>
      <c r="N52" s="1098"/>
      <c r="O52" s="1098"/>
      <c r="P52" s="1098"/>
      <c r="Q52" s="1098"/>
      <c r="R52" s="1098"/>
      <c r="S52" s="1098"/>
      <c r="T52" s="1098"/>
      <c r="U52" s="1098"/>
      <c r="V52" s="1098"/>
      <c r="W52" s="1098"/>
      <c r="X52" s="1098"/>
      <c r="Y52" s="1098"/>
      <c r="Z52" s="1098"/>
      <c r="AA52" s="1098"/>
      <c r="AB52" s="1099"/>
      <c r="AC52" s="85"/>
    </row>
    <row r="53" spans="1:29" s="71" customFormat="1" ht="35.450000000000003" customHeight="1" x14ac:dyDescent="0.2">
      <c r="A53" s="130"/>
      <c r="B53" s="1054" t="s">
        <v>1125</v>
      </c>
      <c r="C53" s="1055"/>
      <c r="D53" s="1055"/>
      <c r="E53" s="1055"/>
      <c r="F53" s="1055"/>
      <c r="G53" s="1055"/>
      <c r="H53" s="1055"/>
      <c r="I53" s="1055"/>
      <c r="J53" s="1056"/>
      <c r="K53" s="287"/>
      <c r="L53" s="288" t="s">
        <v>1126</v>
      </c>
      <c r="M53" s="289" t="s">
        <v>1406</v>
      </c>
      <c r="N53" s="1126" t="str">
        <f>データ入力シート!D4&amp;""</f>
        <v/>
      </c>
      <c r="O53" s="1127"/>
      <c r="P53" s="1127"/>
      <c r="Q53" s="1127"/>
      <c r="R53" s="1127"/>
      <c r="S53" s="1127"/>
      <c r="T53" s="288" t="s">
        <v>1127</v>
      </c>
      <c r="U53" s="289" t="s">
        <v>1128</v>
      </c>
      <c r="V53" s="289"/>
      <c r="W53" s="289"/>
      <c r="X53" s="289" t="s">
        <v>1129</v>
      </c>
      <c r="Y53" s="289"/>
      <c r="Z53" s="289"/>
      <c r="AA53" s="289"/>
      <c r="AB53" s="290"/>
      <c r="AC53" s="165"/>
    </row>
    <row r="54" spans="1:29" ht="22.9" customHeight="1" x14ac:dyDescent="0.15">
      <c r="B54" s="1066" t="s">
        <v>1019</v>
      </c>
      <c r="C54" s="1067"/>
      <c r="D54" s="1067"/>
      <c r="E54" s="1068"/>
      <c r="F54" s="272" t="s">
        <v>998</v>
      </c>
      <c r="G54" s="1045" t="str">
        <f>G20</f>
        <v/>
      </c>
      <c r="H54" s="1045"/>
      <c r="I54" s="409" t="s">
        <v>381</v>
      </c>
      <c r="J54" s="1045" t="str">
        <f>J20</f>
        <v/>
      </c>
      <c r="K54" s="1045"/>
      <c r="L54" s="273" t="s">
        <v>999</v>
      </c>
      <c r="M54" s="117"/>
      <c r="N54" s="117"/>
      <c r="O54" s="273"/>
      <c r="P54" s="273"/>
      <c r="Q54" s="273"/>
      <c r="R54" s="273"/>
      <c r="S54" s="273"/>
      <c r="T54" s="273"/>
      <c r="U54" s="273"/>
      <c r="V54" s="273"/>
      <c r="W54" s="273"/>
      <c r="X54" s="273"/>
      <c r="Y54" s="273"/>
      <c r="Z54" s="273"/>
      <c r="AA54" s="273"/>
      <c r="AB54" s="274"/>
      <c r="AC54" s="85"/>
    </row>
    <row r="55" spans="1:29" ht="22.9" customHeight="1" x14ac:dyDescent="0.15">
      <c r="B55" s="1072"/>
      <c r="C55" s="1073"/>
      <c r="D55" s="1073"/>
      <c r="E55" s="1074"/>
      <c r="F55" s="295"/>
      <c r="G55" s="1052" t="str">
        <f>データ入力シート!D13&amp;""</f>
        <v/>
      </c>
      <c r="H55" s="1052"/>
      <c r="I55" s="1052"/>
      <c r="J55" s="1052"/>
      <c r="K55" s="1052"/>
      <c r="L55" s="1052"/>
      <c r="M55" s="1052"/>
      <c r="N55" s="1052"/>
      <c r="O55" s="1052"/>
      <c r="P55" s="1052"/>
      <c r="Q55" s="1052"/>
      <c r="R55" s="1052"/>
      <c r="S55" s="1052"/>
      <c r="T55" s="1052"/>
      <c r="U55" s="1052"/>
      <c r="V55" s="1052"/>
      <c r="W55" s="1052"/>
      <c r="X55" s="1052"/>
      <c r="Y55" s="1052"/>
      <c r="Z55" s="1052"/>
      <c r="AA55" s="1052"/>
      <c r="AB55" s="1053"/>
      <c r="AC55" s="85"/>
    </row>
    <row r="56" spans="1:29" ht="22.9" customHeight="1" x14ac:dyDescent="0.15">
      <c r="B56" s="1072"/>
      <c r="C56" s="1073"/>
      <c r="D56" s="1073"/>
      <c r="E56" s="1074"/>
      <c r="F56" s="278" t="s">
        <v>1001</v>
      </c>
      <c r="G56" s="279"/>
      <c r="H56" s="117"/>
      <c r="I56" s="117"/>
      <c r="J56" s="117"/>
      <c r="K56" s="279"/>
      <c r="L56" s="279"/>
      <c r="M56" s="1082" t="str">
        <f>データ入力シート!D14&amp;""</f>
        <v/>
      </c>
      <c r="N56" s="1083"/>
      <c r="O56" s="1083"/>
      <c r="P56" s="1083"/>
      <c r="Q56" s="1083"/>
      <c r="R56" s="1083"/>
      <c r="S56" s="1083"/>
      <c r="T56" s="1083"/>
      <c r="U56" s="1083"/>
      <c r="V56" s="1083"/>
      <c r="W56" s="1083"/>
      <c r="X56" s="1083"/>
      <c r="Y56" s="1083"/>
      <c r="Z56" s="1083"/>
      <c r="AA56" s="1083"/>
      <c r="AB56" s="1084"/>
      <c r="AC56" s="85"/>
    </row>
    <row r="57" spans="1:29" ht="22.9" customHeight="1" x14ac:dyDescent="0.15">
      <c r="B57" s="1072"/>
      <c r="C57" s="1073"/>
      <c r="D57" s="1073"/>
      <c r="E57" s="1074"/>
      <c r="F57" s="1078" t="s">
        <v>6</v>
      </c>
      <c r="G57" s="1032"/>
      <c r="H57" s="1032"/>
      <c r="I57" s="1032"/>
      <c r="J57" s="1032"/>
      <c r="K57" s="1079">
        <f>K23</f>
        <v>0</v>
      </c>
      <c r="L57" s="1079"/>
      <c r="M57" s="1079"/>
      <c r="N57" s="1079"/>
      <c r="O57" s="1079"/>
      <c r="P57" s="1079"/>
      <c r="Q57" s="1079"/>
      <c r="R57" s="1079"/>
      <c r="S57" s="1079"/>
      <c r="T57" s="1079"/>
      <c r="U57" s="1079"/>
      <c r="V57" s="1079"/>
      <c r="W57" s="1079"/>
      <c r="X57" s="1079"/>
      <c r="Y57" s="1079"/>
      <c r="Z57" s="1079"/>
      <c r="AA57" s="1079"/>
      <c r="AB57" s="1080"/>
      <c r="AC57" s="85"/>
    </row>
    <row r="58" spans="1:29" ht="22.9" customHeight="1" x14ac:dyDescent="0.15">
      <c r="B58" s="1075"/>
      <c r="C58" s="1076"/>
      <c r="D58" s="1076"/>
      <c r="E58" s="1077"/>
      <c r="F58" s="1046" t="s">
        <v>1000</v>
      </c>
      <c r="G58" s="1047"/>
      <c r="H58" s="1047"/>
      <c r="I58" s="1081">
        <f>I24</f>
        <v>0</v>
      </c>
      <c r="J58" s="1081"/>
      <c r="K58" s="405" t="s">
        <v>18</v>
      </c>
      <c r="L58" s="1081">
        <f>L24</f>
        <v>0</v>
      </c>
      <c r="M58" s="1081"/>
      <c r="N58" s="406" t="s">
        <v>999</v>
      </c>
      <c r="O58" s="1081">
        <f>O24</f>
        <v>0</v>
      </c>
      <c r="P58" s="1081"/>
      <c r="Q58" s="117"/>
      <c r="R58" s="1032" t="s">
        <v>7</v>
      </c>
      <c r="S58" s="1032"/>
      <c r="T58" s="1081">
        <f>T24</f>
        <v>0</v>
      </c>
      <c r="U58" s="1081"/>
      <c r="V58" s="405" t="s">
        <v>18</v>
      </c>
      <c r="W58" s="1081">
        <f>W24</f>
        <v>0</v>
      </c>
      <c r="X58" s="1081"/>
      <c r="Y58" s="406" t="s">
        <v>999</v>
      </c>
      <c r="Z58" s="1081">
        <f>Z24</f>
        <v>0</v>
      </c>
      <c r="AA58" s="1081"/>
      <c r="AB58" s="293"/>
      <c r="AC58" s="85"/>
    </row>
    <row r="59" spans="1:29" ht="22.9" customHeight="1" x14ac:dyDescent="0.15">
      <c r="B59" s="1036" t="s">
        <v>1097</v>
      </c>
      <c r="C59" s="1037"/>
      <c r="D59" s="1037"/>
      <c r="E59" s="1038"/>
      <c r="F59" s="272" t="s">
        <v>998</v>
      </c>
      <c r="G59" s="1045" t="str">
        <f>G25</f>
        <v/>
      </c>
      <c r="H59" s="1045"/>
      <c r="I59" s="409" t="s">
        <v>381</v>
      </c>
      <c r="J59" s="1045" t="str">
        <f>J25</f>
        <v/>
      </c>
      <c r="K59" s="1045"/>
      <c r="L59" s="273" t="s">
        <v>999</v>
      </c>
      <c r="M59" s="294"/>
      <c r="N59" s="117"/>
      <c r="O59" s="273"/>
      <c r="P59" s="273"/>
      <c r="Q59" s="273"/>
      <c r="R59" s="273"/>
      <c r="S59" s="273"/>
      <c r="T59" s="273"/>
      <c r="U59" s="273"/>
      <c r="V59" s="273"/>
      <c r="W59" s="273"/>
      <c r="X59" s="273"/>
      <c r="Y59" s="273"/>
      <c r="Z59" s="273"/>
      <c r="AA59" s="273"/>
      <c r="AB59" s="274"/>
      <c r="AC59" s="85"/>
    </row>
    <row r="60" spans="1:29" ht="22.9" customHeight="1" x14ac:dyDescent="0.15">
      <c r="B60" s="1039"/>
      <c r="C60" s="1040"/>
      <c r="D60" s="1040"/>
      <c r="E60" s="1041"/>
      <c r="F60" s="301">
        <f>F26</f>
        <v>0</v>
      </c>
      <c r="G60" s="1051" t="str">
        <f>データ入力シート!D19&amp;""</f>
        <v/>
      </c>
      <c r="H60" s="1052"/>
      <c r="I60" s="1052"/>
      <c r="J60" s="1052"/>
      <c r="K60" s="1052"/>
      <c r="L60" s="1052"/>
      <c r="M60" s="1052"/>
      <c r="N60" s="1052"/>
      <c r="O60" s="1052"/>
      <c r="P60" s="1052"/>
      <c r="Q60" s="1052"/>
      <c r="R60" s="1052"/>
      <c r="S60" s="1052"/>
      <c r="T60" s="1052"/>
      <c r="U60" s="1052"/>
      <c r="V60" s="1052"/>
      <c r="W60" s="1052"/>
      <c r="X60" s="1052"/>
      <c r="Y60" s="1052"/>
      <c r="Z60" s="1052"/>
      <c r="AA60" s="1052"/>
      <c r="AB60" s="1053"/>
      <c r="AC60" s="85"/>
    </row>
    <row r="61" spans="1:29" ht="22.9" customHeight="1" x14ac:dyDescent="0.15">
      <c r="B61" s="1039"/>
      <c r="C61" s="1040"/>
      <c r="D61" s="1040"/>
      <c r="E61" s="1041"/>
      <c r="F61" s="276" t="s">
        <v>1002</v>
      </c>
      <c r="G61" s="279"/>
      <c r="H61" s="117"/>
      <c r="I61" s="117"/>
      <c r="J61" s="117"/>
      <c r="K61" s="279"/>
      <c r="L61" s="279"/>
      <c r="M61" s="1048" t="str">
        <f>データ入力シート!D20&amp;""</f>
        <v/>
      </c>
      <c r="N61" s="1049"/>
      <c r="O61" s="1049"/>
      <c r="P61" s="1049"/>
      <c r="Q61" s="1049"/>
      <c r="R61" s="1049"/>
      <c r="S61" s="1049"/>
      <c r="T61" s="1049"/>
      <c r="U61" s="1049"/>
      <c r="V61" s="1049"/>
      <c r="W61" s="1049"/>
      <c r="X61" s="1049"/>
      <c r="Y61" s="1049"/>
      <c r="Z61" s="1049"/>
      <c r="AA61" s="1049"/>
      <c r="AB61" s="1050"/>
      <c r="AC61" s="85"/>
    </row>
    <row r="62" spans="1:29" ht="22.9" customHeight="1" x14ac:dyDescent="0.15">
      <c r="B62" s="1042"/>
      <c r="C62" s="1043"/>
      <c r="D62" s="1043"/>
      <c r="E62" s="1044"/>
      <c r="F62" s="1046" t="s">
        <v>1000</v>
      </c>
      <c r="G62" s="1047"/>
      <c r="H62" s="1047"/>
      <c r="I62" s="1033">
        <f>I28</f>
        <v>0</v>
      </c>
      <c r="J62" s="1033"/>
      <c r="K62" s="405" t="s">
        <v>18</v>
      </c>
      <c r="L62" s="1033">
        <f>L28</f>
        <v>0</v>
      </c>
      <c r="M62" s="1033"/>
      <c r="N62" s="406" t="s">
        <v>999</v>
      </c>
      <c r="O62" s="1033">
        <f>O28</f>
        <v>0</v>
      </c>
      <c r="P62" s="1033"/>
      <c r="Q62" s="279"/>
      <c r="R62" s="1032" t="s">
        <v>7</v>
      </c>
      <c r="S62" s="1032"/>
      <c r="T62" s="1033">
        <f>T28</f>
        <v>0</v>
      </c>
      <c r="U62" s="1033"/>
      <c r="V62" s="405" t="s">
        <v>18</v>
      </c>
      <c r="W62" s="1034" t="str">
        <f>W28&amp;""</f>
        <v/>
      </c>
      <c r="X62" s="1034"/>
      <c r="Y62" s="406" t="s">
        <v>999</v>
      </c>
      <c r="Z62" s="1033">
        <f>Z28</f>
        <v>0</v>
      </c>
      <c r="AA62" s="1033"/>
      <c r="AB62" s="296"/>
      <c r="AC62" s="85"/>
    </row>
    <row r="63" spans="1:29" s="71" customFormat="1" ht="29.45" customHeight="1" x14ac:dyDescent="0.15">
      <c r="A63" s="130"/>
      <c r="B63" s="1054" t="s">
        <v>1089</v>
      </c>
      <c r="C63" s="1055"/>
      <c r="D63" s="1055"/>
      <c r="E63" s="1056"/>
      <c r="F63" s="1057" t="s">
        <v>1090</v>
      </c>
      <c r="G63" s="1058"/>
      <c r="H63" s="1058"/>
      <c r="I63" s="1058"/>
      <c r="J63" s="1058"/>
      <c r="K63" s="1058"/>
      <c r="L63" s="1058"/>
      <c r="M63" s="1058"/>
      <c r="N63" s="1058"/>
      <c r="O63" s="1058"/>
      <c r="P63" s="1058"/>
      <c r="Q63" s="1058"/>
      <c r="R63" s="1058"/>
      <c r="S63" s="1058"/>
      <c r="T63" s="1058"/>
      <c r="U63" s="1058"/>
      <c r="V63" s="1058"/>
      <c r="W63" s="1058"/>
      <c r="X63" s="1058"/>
      <c r="Y63" s="1058"/>
      <c r="Z63" s="1058"/>
      <c r="AA63" s="1058"/>
      <c r="AB63" s="1059"/>
      <c r="AC63" s="165"/>
    </row>
    <row r="64" spans="1:29" ht="4.1500000000000004" customHeight="1" x14ac:dyDescent="0.15">
      <c r="A64" s="117"/>
      <c r="B64" s="1035"/>
      <c r="C64" s="1035"/>
      <c r="D64" s="1035"/>
      <c r="E64" s="1035"/>
      <c r="F64" s="1035"/>
      <c r="G64" s="1035"/>
      <c r="H64" s="1035"/>
      <c r="I64" s="1035"/>
      <c r="J64" s="1035"/>
      <c r="K64" s="1035"/>
      <c r="L64" s="1035"/>
      <c r="M64" s="1035"/>
      <c r="N64" s="1035"/>
      <c r="O64" s="1035"/>
      <c r="P64" s="1035"/>
      <c r="Q64" s="1035"/>
      <c r="R64" s="1035"/>
      <c r="S64" s="1035"/>
      <c r="T64" s="1035"/>
      <c r="U64" s="1035"/>
      <c r="V64" s="1035"/>
      <c r="W64" s="1035"/>
      <c r="X64" s="1035"/>
      <c r="Y64" s="1035"/>
      <c r="Z64" s="1035"/>
      <c r="AA64" s="1035"/>
      <c r="AB64" s="1035"/>
      <c r="AC64" s="86"/>
    </row>
    <row r="65" spans="2:29" ht="1.9" customHeight="1" x14ac:dyDescent="0.15">
      <c r="B65" s="117"/>
      <c r="C65" s="297"/>
      <c r="D65" s="297"/>
      <c r="E65" s="297"/>
      <c r="F65" s="298"/>
      <c r="G65" s="298"/>
      <c r="H65" s="298"/>
      <c r="I65" s="298"/>
      <c r="J65" s="298"/>
      <c r="K65" s="298"/>
      <c r="L65" s="298"/>
      <c r="M65" s="299"/>
      <c r="N65" s="299"/>
      <c r="O65" s="299"/>
      <c r="P65" s="297"/>
      <c r="Q65" s="117"/>
      <c r="R65" s="117"/>
      <c r="S65" s="117"/>
      <c r="T65" s="117"/>
      <c r="U65" s="117"/>
      <c r="V65" s="117"/>
      <c r="W65" s="117"/>
      <c r="X65" s="117"/>
      <c r="Y65" s="117"/>
      <c r="Z65" s="117"/>
      <c r="AA65" s="117"/>
      <c r="AB65" s="117"/>
      <c r="AC65" s="85"/>
    </row>
    <row r="66" spans="2:29" x14ac:dyDescent="0.15">
      <c r="B66" s="130" t="s">
        <v>1091</v>
      </c>
      <c r="C66" s="130"/>
      <c r="D66" s="117" t="s">
        <v>1098</v>
      </c>
      <c r="E66" s="117"/>
      <c r="F66" s="117" t="s">
        <v>1093</v>
      </c>
      <c r="G66" s="117"/>
      <c r="H66" s="117" t="s">
        <v>1094</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38" customHeight="1" x14ac:dyDescent="0.15">
      <c r="B67" s="1030" t="s">
        <v>1412</v>
      </c>
      <c r="C67" s="1031"/>
      <c r="D67" s="1031"/>
      <c r="E67" s="1031"/>
      <c r="F67" s="1031"/>
      <c r="G67" s="1031"/>
      <c r="H67" s="1031"/>
      <c r="I67" s="1031"/>
      <c r="J67" s="1031"/>
      <c r="K67" s="1031"/>
      <c r="L67" s="1031"/>
      <c r="M67" s="1031"/>
      <c r="N67" s="1031"/>
      <c r="O67" s="1031"/>
      <c r="P67" s="1031"/>
      <c r="Q67" s="1031"/>
      <c r="R67" s="1031"/>
      <c r="S67" s="1031"/>
      <c r="T67" s="1031"/>
      <c r="U67" s="1031"/>
      <c r="V67" s="1031"/>
      <c r="W67" s="1031"/>
      <c r="X67" s="1031"/>
      <c r="Y67" s="1031"/>
      <c r="Z67" s="1031"/>
      <c r="AA67" s="1031"/>
      <c r="AB67" s="1031"/>
      <c r="AC67" s="85"/>
    </row>
  </sheetData>
  <sheetProtection algorithmName="SHA-512" hashValue="MZBfLtmjeKl6oDEg4ViG8N9I0gsVJZX5cz10qRwEcrNy30eTFKO2pklXNmjQGsqmeUja4y3DtbxGuROx9wBjbg==" saltValue="NHd2lIyJvmph8OBBzoufZg==" spinCount="100000" sheet="1" objects="1" scenarios="1"/>
  <mergeCells count="120">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scale="99" orientation="portrait" r:id="rId1"/>
  <rowBreaks count="1" manualBreakCount="1">
    <brk id="34" max="2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8" zoomScaleNormal="100" zoomScaleSheetLayoutView="100" workbookViewId="0">
      <selection activeCell="C1" sqref="C1"/>
    </sheetView>
  </sheetViews>
  <sheetFormatPr defaultColWidth="9" defaultRowHeight="13.5" x14ac:dyDescent="0.15"/>
  <cols>
    <col min="1" max="2" width="4.375" style="79" hidden="1" customWidth="1"/>
    <col min="3" max="41" width="2.375" style="83" customWidth="1"/>
    <col min="42" max="16384" width="9" style="79"/>
  </cols>
  <sheetData>
    <row r="1" spans="3:41" ht="15.75" customHeight="1" x14ac:dyDescent="0.15">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row>
    <row r="2" spans="3:41" ht="15.75" customHeight="1" x14ac:dyDescent="0.15">
      <c r="C2" s="302"/>
      <c r="D2" s="302"/>
      <c r="E2" s="303"/>
      <c r="F2" s="303"/>
      <c r="G2" s="303"/>
      <c r="H2" s="303"/>
      <c r="I2" s="302"/>
      <c r="J2" s="302"/>
      <c r="K2" s="302"/>
      <c r="L2" s="302"/>
      <c r="M2" s="302"/>
      <c r="N2" s="302"/>
      <c r="O2" s="302"/>
      <c r="P2" s="302"/>
      <c r="Q2" s="302"/>
      <c r="R2" s="302"/>
      <c r="S2" s="302"/>
      <c r="T2" s="302"/>
      <c r="U2" s="1137" t="s">
        <v>1099</v>
      </c>
      <c r="V2" s="1138"/>
      <c r="W2" s="1138"/>
      <c r="X2" s="1138"/>
      <c r="Y2" s="1138"/>
      <c r="Z2" s="1138"/>
      <c r="AA2" s="1138"/>
      <c r="AB2" s="1138"/>
      <c r="AC2" s="1138"/>
      <c r="AD2" s="1138"/>
      <c r="AE2" s="1138"/>
      <c r="AF2" s="1138"/>
      <c r="AG2" s="1138"/>
      <c r="AH2" s="1138"/>
      <c r="AI2" s="1138"/>
      <c r="AJ2" s="1138"/>
      <c r="AK2" s="1138"/>
      <c r="AL2" s="1138"/>
      <c r="AM2" s="302"/>
      <c r="AN2" s="302"/>
      <c r="AO2" s="302"/>
    </row>
    <row r="3" spans="3:41" s="80" customFormat="1" ht="10.15" customHeight="1" x14ac:dyDescent="0.15">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row>
    <row r="4" spans="3:41" s="80" customFormat="1" ht="10.15" customHeight="1" x14ac:dyDescent="0.15">
      <c r="C4" s="303"/>
      <c r="D4" s="303"/>
      <c r="E4" s="303"/>
      <c r="F4" s="303"/>
      <c r="G4" s="303"/>
      <c r="H4" s="303"/>
      <c r="I4" s="303"/>
      <c r="J4" s="303"/>
      <c r="K4" s="303"/>
      <c r="L4" s="304"/>
      <c r="M4" s="304"/>
      <c r="N4" s="304"/>
      <c r="O4" s="305"/>
      <c r="P4" s="306"/>
      <c r="Q4" s="304"/>
      <c r="R4" s="304"/>
      <c r="S4" s="304"/>
      <c r="T4" s="304"/>
      <c r="U4" s="304"/>
      <c r="V4" s="304"/>
      <c r="W4" s="304"/>
      <c r="X4" s="304"/>
      <c r="Y4" s="304"/>
      <c r="Z4" s="304"/>
      <c r="AA4" s="304"/>
      <c r="AB4" s="304"/>
      <c r="AC4" s="304"/>
      <c r="AD4" s="304"/>
      <c r="AE4" s="304"/>
      <c r="AF4" s="304"/>
      <c r="AG4" s="304"/>
      <c r="AH4" s="304"/>
      <c r="AI4" s="304"/>
      <c r="AJ4" s="304"/>
      <c r="AK4" s="304"/>
      <c r="AL4" s="303"/>
      <c r="AM4" s="303"/>
      <c r="AN4" s="303"/>
      <c r="AO4" s="303"/>
    </row>
    <row r="5" spans="3:41" s="80" customFormat="1" ht="10.15" customHeight="1" x14ac:dyDescent="0.15">
      <c r="C5" s="303"/>
      <c r="D5" s="303"/>
      <c r="E5" s="303"/>
      <c r="F5" s="303"/>
      <c r="G5" s="303"/>
      <c r="H5" s="303"/>
      <c r="I5" s="303"/>
      <c r="J5" s="303"/>
      <c r="K5" s="303"/>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3"/>
      <c r="AM5" s="303"/>
      <c r="AN5" s="303"/>
      <c r="AO5" s="303"/>
    </row>
    <row r="6" spans="3:41" s="80" customFormat="1" ht="10.15" customHeight="1" x14ac:dyDescent="0.15">
      <c r="C6" s="303"/>
      <c r="D6" s="303"/>
      <c r="E6" s="303"/>
      <c r="F6" s="303"/>
      <c r="G6" s="303"/>
      <c r="H6" s="303"/>
      <c r="I6" s="1136"/>
      <c r="J6" s="1136"/>
      <c r="K6" s="1136"/>
      <c r="L6" s="1136"/>
      <c r="M6" s="1136"/>
      <c r="N6" s="1136"/>
      <c r="O6" s="304"/>
      <c r="P6" s="304"/>
      <c r="Q6" s="304"/>
      <c r="R6" s="304"/>
      <c r="S6" s="304"/>
      <c r="T6" s="304"/>
      <c r="U6" s="304"/>
      <c r="V6" s="304"/>
      <c r="W6" s="304"/>
      <c r="X6" s="304"/>
      <c r="Y6" s="304"/>
      <c r="Z6" s="304"/>
      <c r="AA6" s="304"/>
      <c r="AB6" s="304"/>
      <c r="AC6" s="304"/>
      <c r="AD6" s="304"/>
      <c r="AE6" s="304"/>
      <c r="AF6" s="304"/>
      <c r="AG6" s="304"/>
      <c r="AH6" s="304"/>
      <c r="AI6" s="304"/>
      <c r="AJ6" s="304"/>
      <c r="AK6" s="304"/>
      <c r="AL6" s="303"/>
      <c r="AM6" s="303"/>
      <c r="AN6" s="303"/>
      <c r="AO6" s="303"/>
    </row>
    <row r="7" spans="3:41" s="80" customFormat="1" ht="10.15" customHeight="1" x14ac:dyDescent="0.15">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row>
    <row r="8" spans="3:41" s="80" customFormat="1" ht="27" customHeight="1" x14ac:dyDescent="0.15">
      <c r="C8" s="303"/>
      <c r="D8" s="303"/>
      <c r="E8" s="303"/>
      <c r="F8" s="303"/>
      <c r="G8" s="303"/>
      <c r="H8" s="303"/>
      <c r="I8" s="1143" t="s">
        <v>10</v>
      </c>
      <c r="J8" s="1142"/>
      <c r="K8" s="1142"/>
      <c r="L8" s="303"/>
      <c r="M8" s="1141" t="str">
        <f>IF(ISBLANK(データ入力シート!D11),"",データ入力シート!$D$11)</f>
        <v/>
      </c>
      <c r="N8" s="1141"/>
      <c r="O8" s="1141"/>
      <c r="P8" s="1141"/>
      <c r="Q8" s="1141"/>
      <c r="R8" s="1141"/>
      <c r="S8" s="1141"/>
      <c r="T8" s="1141"/>
      <c r="U8" s="1141"/>
      <c r="V8" s="1141"/>
      <c r="W8" s="1141"/>
      <c r="X8" s="1141"/>
      <c r="Y8" s="1141"/>
      <c r="Z8" s="1141"/>
      <c r="AA8" s="1141"/>
      <c r="AB8" s="1141"/>
      <c r="AC8" s="1141"/>
      <c r="AD8" s="1141"/>
      <c r="AE8" s="1141"/>
      <c r="AF8" s="1141"/>
      <c r="AG8" s="1141"/>
      <c r="AH8" s="1141"/>
      <c r="AI8" s="1141"/>
      <c r="AJ8" s="1141"/>
      <c r="AK8" s="1141"/>
      <c r="AL8" s="1141"/>
      <c r="AM8" s="303"/>
      <c r="AN8" s="303"/>
      <c r="AO8" s="303"/>
    </row>
    <row r="9" spans="3:41" s="80" customFormat="1" ht="15.75" customHeight="1" x14ac:dyDescent="0.15">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3:41" s="80" customFormat="1" ht="15.75" customHeight="1" x14ac:dyDescent="0.15">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row>
    <row r="11" spans="3:41" s="80" customFormat="1" ht="27" customHeight="1" x14ac:dyDescent="0.15">
      <c r="C11" s="303"/>
      <c r="D11" s="303"/>
      <c r="E11" s="303"/>
      <c r="F11" s="303"/>
      <c r="G11" s="303"/>
      <c r="H11" s="303"/>
      <c r="I11" s="1142" t="s">
        <v>11</v>
      </c>
      <c r="J11" s="1142"/>
      <c r="K11" s="1142"/>
      <c r="L11" s="303"/>
      <c r="M11" s="1141" t="str">
        <f>データ入力シート!D19&amp;""</f>
        <v/>
      </c>
      <c r="N11" s="1141"/>
      <c r="O11" s="1141"/>
      <c r="P11" s="1141"/>
      <c r="Q11" s="1141"/>
      <c r="R11" s="1141"/>
      <c r="S11" s="1141"/>
      <c r="T11" s="1141"/>
      <c r="U11" s="1141"/>
      <c r="V11" s="1141"/>
      <c r="W11" s="1141"/>
      <c r="X11" s="1141"/>
      <c r="Y11" s="1141"/>
      <c r="Z11" s="1141"/>
      <c r="AA11" s="1141"/>
      <c r="AB11" s="1141"/>
      <c r="AC11" s="1141"/>
      <c r="AD11" s="1141"/>
      <c r="AE11" s="1141"/>
      <c r="AF11" s="1141"/>
      <c r="AG11" s="1141"/>
      <c r="AH11" s="1141"/>
      <c r="AI11" s="1141"/>
      <c r="AJ11" s="1141"/>
      <c r="AK11" s="1141"/>
      <c r="AL11" s="1141"/>
      <c r="AM11" s="303"/>
      <c r="AN11" s="303"/>
      <c r="AO11" s="303"/>
    </row>
    <row r="12" spans="3:41" s="80" customFormat="1" ht="27" customHeight="1" x14ac:dyDescent="0.15">
      <c r="C12" s="303"/>
      <c r="D12" s="303"/>
      <c r="E12" s="303"/>
      <c r="F12" s="303"/>
      <c r="G12" s="303"/>
      <c r="H12" s="303"/>
      <c r="I12" s="303"/>
      <c r="J12" s="303"/>
      <c r="K12" s="303"/>
      <c r="L12" s="307"/>
      <c r="M12" s="1141" t="str">
        <f>IF(ISBLANK(データ入力シート!D20),"",データ入力シート!$D$20)&amp;""</f>
        <v/>
      </c>
      <c r="N12" s="1141"/>
      <c r="O12" s="1141"/>
      <c r="P12" s="1141"/>
      <c r="Q12" s="1141"/>
      <c r="R12" s="1141"/>
      <c r="S12" s="1141"/>
      <c r="T12" s="1141"/>
      <c r="U12" s="1141"/>
      <c r="V12" s="1141"/>
      <c r="W12" s="1141"/>
      <c r="X12" s="1141"/>
      <c r="Y12" s="1141"/>
      <c r="Z12" s="1141"/>
      <c r="AA12" s="1141"/>
      <c r="AB12" s="1141"/>
      <c r="AC12" s="1141"/>
      <c r="AD12" s="1141"/>
      <c r="AE12" s="1141"/>
      <c r="AF12" s="1141"/>
      <c r="AG12" s="1141"/>
      <c r="AH12" s="1141"/>
      <c r="AI12" s="1141"/>
      <c r="AJ12" s="1141"/>
      <c r="AK12" s="1141"/>
      <c r="AL12" s="1141"/>
      <c r="AM12" s="303"/>
      <c r="AN12" s="303"/>
      <c r="AO12" s="303"/>
    </row>
    <row r="13" spans="3:41" s="80" customFormat="1" ht="15.75" customHeight="1" x14ac:dyDescent="0.15">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8"/>
      <c r="AC13" s="308"/>
      <c r="AD13" s="308"/>
      <c r="AE13" s="308"/>
      <c r="AF13" s="308"/>
      <c r="AG13" s="308"/>
      <c r="AH13" s="308"/>
      <c r="AI13" s="308"/>
      <c r="AJ13" s="308"/>
      <c r="AK13" s="308"/>
      <c r="AL13" s="308"/>
      <c r="AM13" s="308"/>
      <c r="AN13" s="308"/>
      <c r="AO13" s="303"/>
    </row>
    <row r="14" spans="3:41" s="80" customFormat="1" ht="27" customHeight="1" x14ac:dyDescent="0.15">
      <c r="C14" s="303"/>
      <c r="D14" s="303"/>
      <c r="E14" s="303"/>
      <c r="F14" s="303"/>
      <c r="G14" s="303"/>
      <c r="H14" s="303"/>
      <c r="I14" s="303"/>
      <c r="J14" s="303"/>
      <c r="K14" s="303"/>
      <c r="L14" s="303"/>
      <c r="M14" s="303"/>
      <c r="N14" s="303"/>
      <c r="O14" s="303"/>
      <c r="P14" s="1139" t="s">
        <v>12</v>
      </c>
      <c r="Q14" s="1140"/>
      <c r="R14" s="1140"/>
      <c r="S14" s="303"/>
      <c r="T14" s="1144" t="str">
        <f>データ入力シート!F6&amp;" "&amp;データ入力シート!N6</f>
        <v xml:space="preserve"> </v>
      </c>
      <c r="U14" s="1145"/>
      <c r="V14" s="1145"/>
      <c r="W14" s="1145"/>
      <c r="X14" s="1145"/>
      <c r="Y14" s="1145"/>
      <c r="Z14" s="1145"/>
      <c r="AA14" s="1145"/>
      <c r="AB14" s="1145"/>
      <c r="AC14" s="1145"/>
      <c r="AD14" s="1145"/>
      <c r="AE14" s="1145"/>
      <c r="AF14" s="1145"/>
      <c r="AG14" s="1145"/>
      <c r="AH14" s="309"/>
      <c r="AI14" s="309"/>
      <c r="AJ14" s="308"/>
      <c r="AK14" s="308"/>
      <c r="AL14" s="308"/>
      <c r="AM14" s="308"/>
      <c r="AN14" s="308"/>
      <c r="AO14" s="303"/>
    </row>
    <row r="15" spans="3:41" s="80" customFormat="1" ht="15.75" customHeight="1" x14ac:dyDescent="0.15">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8"/>
      <c r="AC15" s="308"/>
      <c r="AD15" s="308"/>
      <c r="AE15" s="308"/>
      <c r="AF15" s="308"/>
      <c r="AG15" s="308"/>
      <c r="AH15" s="308"/>
      <c r="AI15" s="308"/>
      <c r="AJ15" s="308"/>
      <c r="AK15" s="308"/>
      <c r="AL15" s="308"/>
      <c r="AM15" s="308"/>
      <c r="AN15" s="308"/>
      <c r="AO15" s="303"/>
    </row>
    <row r="16" spans="3:41" s="80" customFormat="1" ht="15.75" customHeight="1" x14ac:dyDescent="0.15">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row>
    <row r="17" spans="3:41" s="80" customFormat="1" ht="21" customHeight="1" x14ac:dyDescent="0.15">
      <c r="C17" s="303"/>
      <c r="D17" s="303"/>
      <c r="E17" s="303"/>
      <c r="F17" s="303"/>
      <c r="G17" s="303"/>
      <c r="H17" s="303"/>
      <c r="I17" s="303"/>
      <c r="J17" s="303"/>
      <c r="K17" s="303"/>
      <c r="L17" s="303"/>
      <c r="M17" s="303"/>
      <c r="N17" s="303"/>
      <c r="O17" s="303"/>
      <c r="P17" s="303"/>
      <c r="Q17" s="303"/>
      <c r="R17" s="303"/>
      <c r="S17" s="303"/>
      <c r="T17" s="303"/>
      <c r="U17" s="303"/>
      <c r="V17" s="303"/>
      <c r="W17" s="1134" t="str">
        <f>IF(ISBLANK(データ入力シート!D9),"",TEXT(データ入力シート!D9,"yyyy年(gggee年)m月d日"))</f>
        <v/>
      </c>
      <c r="X17" s="1135"/>
      <c r="Y17" s="1135"/>
      <c r="Z17" s="1135"/>
      <c r="AA17" s="1135"/>
      <c r="AB17" s="1135"/>
      <c r="AC17" s="1135"/>
      <c r="AD17" s="1135"/>
      <c r="AE17" s="1135"/>
      <c r="AF17" s="1135"/>
      <c r="AG17" s="1135"/>
      <c r="AH17" s="1135"/>
      <c r="AI17" s="893"/>
      <c r="AJ17" s="893"/>
      <c r="AK17" s="310" t="s">
        <v>22</v>
      </c>
      <c r="AL17" s="310"/>
      <c r="AM17" s="305"/>
      <c r="AN17" s="305"/>
      <c r="AO17" s="305"/>
    </row>
    <row r="18" spans="3:41" s="80" customFormat="1" ht="15.75" customHeight="1" x14ac:dyDescent="0.15">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row>
    <row r="19" spans="3:41" s="80" customFormat="1" ht="15.75" customHeight="1" x14ac:dyDescent="0.15">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row>
    <row r="20" spans="3:41" s="80" customFormat="1" ht="21" customHeight="1" x14ac:dyDescent="0.15">
      <c r="C20" s="311"/>
      <c r="D20" s="311"/>
      <c r="E20" s="311"/>
      <c r="F20" s="311"/>
      <c r="G20" s="311" t="s">
        <v>1100</v>
      </c>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row>
    <row r="21" spans="3:41" s="80" customFormat="1" ht="21" customHeight="1" x14ac:dyDescent="0.15">
      <c r="C21" s="311"/>
      <c r="D21" s="311"/>
      <c r="E21" s="311"/>
      <c r="F21" s="311"/>
      <c r="G21" s="311"/>
      <c r="H21" s="1146" t="s">
        <v>1102</v>
      </c>
      <c r="I21" s="1147"/>
      <c r="J21" s="1147"/>
      <c r="K21" s="1147"/>
      <c r="L21" s="1147"/>
      <c r="M21" s="1147"/>
      <c r="N21" s="1147"/>
      <c r="O21" s="1147"/>
      <c r="P21" s="1147"/>
      <c r="Q21" s="1147"/>
      <c r="R21" s="1147"/>
      <c r="S21" s="1147"/>
      <c r="T21" s="1147"/>
      <c r="U21" s="1147"/>
      <c r="V21" s="1147"/>
      <c r="W21" s="1147"/>
      <c r="X21" s="1147"/>
      <c r="Y21" s="1147"/>
      <c r="Z21" s="1147"/>
      <c r="AA21" s="1147"/>
      <c r="AB21" s="1147"/>
      <c r="AC21" s="1147"/>
      <c r="AD21" s="1147"/>
      <c r="AE21" s="1147"/>
      <c r="AF21" s="1147"/>
      <c r="AG21" s="1147"/>
      <c r="AH21" s="1147"/>
      <c r="AI21" s="1147"/>
      <c r="AJ21" s="1147"/>
      <c r="AK21" s="1147"/>
      <c r="AL21" s="1147"/>
      <c r="AM21" s="1147"/>
      <c r="AN21" s="311"/>
      <c r="AO21" s="311"/>
    </row>
    <row r="22" spans="3:41" s="80" customFormat="1" ht="21" customHeight="1" x14ac:dyDescent="0.15">
      <c r="C22" s="311"/>
      <c r="D22" s="311"/>
      <c r="E22" s="311"/>
      <c r="F22" s="311"/>
      <c r="G22" s="311"/>
      <c r="H22" s="1146" t="s">
        <v>1103</v>
      </c>
      <c r="I22" s="1146"/>
      <c r="J22" s="1146"/>
      <c r="K22" s="1146"/>
      <c r="L22" s="1146"/>
      <c r="M22" s="1146"/>
      <c r="N22" s="1146"/>
      <c r="O22" s="1146"/>
      <c r="P22" s="1146"/>
      <c r="Q22" s="1146"/>
      <c r="R22" s="1146"/>
      <c r="S22" s="1146"/>
      <c r="T22" s="1146"/>
      <c r="U22" s="1146"/>
      <c r="V22" s="1146"/>
      <c r="W22" s="1146"/>
      <c r="X22" s="1146"/>
      <c r="Y22" s="1146"/>
      <c r="Z22" s="1146"/>
      <c r="AA22" s="1146"/>
      <c r="AB22" s="1146"/>
      <c r="AC22" s="1146"/>
      <c r="AD22" s="1146"/>
      <c r="AE22" s="1146"/>
      <c r="AF22" s="1146"/>
      <c r="AG22" s="1146"/>
      <c r="AH22" s="1146"/>
      <c r="AI22" s="1146"/>
      <c r="AJ22" s="1146"/>
      <c r="AK22" s="1146"/>
      <c r="AL22" s="1146"/>
      <c r="AM22" s="1147"/>
      <c r="AN22" s="311"/>
      <c r="AO22" s="311"/>
    </row>
    <row r="23" spans="3:41" s="80" customFormat="1" ht="21" customHeight="1" x14ac:dyDescent="0.15">
      <c r="C23" s="311"/>
      <c r="D23" s="311"/>
      <c r="E23" s="311"/>
      <c r="F23" s="311" t="s">
        <v>1101</v>
      </c>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311"/>
    </row>
    <row r="24" spans="3:41" s="80" customFormat="1" ht="15.75" customHeight="1" x14ac:dyDescent="0.15">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c r="AL24" s="311"/>
      <c r="AM24" s="311"/>
      <c r="AN24" s="311"/>
      <c r="AO24" s="311"/>
    </row>
    <row r="25" spans="3:41" s="80" customFormat="1" ht="21" customHeight="1" x14ac:dyDescent="0.15">
      <c r="C25" s="311"/>
      <c r="D25" s="311"/>
      <c r="E25" s="311"/>
      <c r="F25" s="311"/>
      <c r="G25" s="311"/>
      <c r="H25" s="311"/>
      <c r="I25" s="311"/>
      <c r="J25" s="1146"/>
      <c r="K25" s="1147"/>
      <c r="L25" s="1147"/>
      <c r="M25" s="1147"/>
      <c r="N25" s="1147"/>
      <c r="O25" s="1147"/>
      <c r="P25" s="1147"/>
      <c r="Q25" s="1147"/>
      <c r="R25" s="1147"/>
      <c r="S25" s="1147"/>
      <c r="T25" s="1147"/>
      <c r="U25" s="1147"/>
      <c r="V25" s="1147"/>
      <c r="W25" s="1147"/>
      <c r="X25" s="1147"/>
      <c r="Y25" s="1147"/>
      <c r="Z25" s="1147"/>
      <c r="AA25" s="1147"/>
      <c r="AB25" s="1147"/>
      <c r="AC25" s="1147"/>
      <c r="AD25" s="1147"/>
      <c r="AE25" s="1147"/>
      <c r="AF25" s="1147"/>
      <c r="AG25" s="1147"/>
      <c r="AH25" s="1147"/>
      <c r="AI25" s="1147"/>
      <c r="AJ25" s="1147"/>
      <c r="AK25" s="1147"/>
      <c r="AL25" s="1147"/>
      <c r="AM25" s="1147"/>
      <c r="AN25" s="311"/>
      <c r="AO25" s="311"/>
    </row>
    <row r="26" spans="3:41" s="80" customFormat="1" ht="21" customHeight="1" x14ac:dyDescent="0.15">
      <c r="C26" s="311"/>
      <c r="D26" s="311"/>
      <c r="E26" s="311"/>
      <c r="F26" s="1146"/>
      <c r="G26" s="1147"/>
      <c r="H26" s="1147"/>
      <c r="I26" s="1147"/>
      <c r="J26" s="1147"/>
      <c r="K26" s="1147"/>
      <c r="L26" s="1147"/>
      <c r="M26" s="1147"/>
      <c r="N26" s="1147"/>
      <c r="O26" s="1147"/>
      <c r="P26" s="1147"/>
      <c r="Q26" s="1147"/>
      <c r="R26" s="1147"/>
      <c r="S26" s="1147"/>
      <c r="T26" s="1147"/>
      <c r="U26" s="1147"/>
      <c r="V26" s="1147"/>
      <c r="W26" s="1147"/>
      <c r="X26" s="1147"/>
      <c r="Y26" s="1147"/>
      <c r="Z26" s="1147"/>
      <c r="AA26" s="1147"/>
      <c r="AB26" s="1147"/>
      <c r="AC26" s="1147"/>
      <c r="AD26" s="1147"/>
      <c r="AE26" s="1147"/>
      <c r="AF26" s="1147"/>
      <c r="AG26" s="1147"/>
      <c r="AH26" s="1147"/>
      <c r="AI26" s="1147"/>
      <c r="AJ26" s="1147"/>
      <c r="AK26" s="1147"/>
      <c r="AL26" s="1147"/>
      <c r="AM26" s="1147"/>
      <c r="AN26" s="311"/>
      <c r="AO26" s="311"/>
    </row>
    <row r="27" spans="3:41" s="80" customFormat="1" ht="21" customHeight="1" x14ac:dyDescent="0.15">
      <c r="C27" s="311"/>
      <c r="D27" s="311"/>
      <c r="E27" s="311"/>
      <c r="F27" s="1146"/>
      <c r="G27" s="1146"/>
      <c r="H27" s="1146"/>
      <c r="I27" s="1146"/>
      <c r="J27" s="1146"/>
      <c r="K27" s="1146"/>
      <c r="L27" s="1146"/>
      <c r="M27" s="1146"/>
      <c r="N27" s="1146"/>
      <c r="O27" s="1146"/>
      <c r="P27" s="1146"/>
      <c r="Q27" s="1146"/>
      <c r="R27" s="1146"/>
      <c r="S27" s="1146"/>
      <c r="T27" s="1146"/>
      <c r="U27" s="1146"/>
      <c r="V27" s="1146"/>
      <c r="W27" s="1146"/>
      <c r="X27" s="1146"/>
      <c r="Y27" s="1146"/>
      <c r="Z27" s="1146"/>
      <c r="AA27" s="1146"/>
      <c r="AB27" s="1146"/>
      <c r="AC27" s="1146"/>
      <c r="AD27" s="1146"/>
      <c r="AE27" s="1146"/>
      <c r="AF27" s="1146"/>
      <c r="AG27" s="1146"/>
      <c r="AH27" s="1146"/>
      <c r="AI27" s="1146"/>
      <c r="AJ27" s="1146"/>
      <c r="AK27" s="1146"/>
      <c r="AL27" s="1146"/>
      <c r="AM27" s="311"/>
      <c r="AN27" s="311"/>
      <c r="AO27" s="311"/>
    </row>
    <row r="28" spans="3:41" s="80" customFormat="1" ht="21" customHeight="1" x14ac:dyDescent="0.15">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11"/>
      <c r="AL28" s="311"/>
      <c r="AM28" s="311"/>
      <c r="AN28" s="311"/>
      <c r="AO28" s="311"/>
    </row>
    <row r="29" spans="3:41" s="80" customFormat="1" ht="15.75" customHeight="1" x14ac:dyDescent="0.15">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1"/>
      <c r="AK29" s="311"/>
      <c r="AL29" s="311"/>
      <c r="AM29" s="311"/>
      <c r="AN29" s="311"/>
      <c r="AO29" s="311"/>
    </row>
    <row r="30" spans="3:41" s="80" customFormat="1" ht="15.75" customHeight="1" x14ac:dyDescent="0.15">
      <c r="C30" s="311"/>
      <c r="D30" s="311"/>
      <c r="E30" s="311"/>
      <c r="F30" s="311"/>
      <c r="G30" s="311"/>
      <c r="H30" s="311"/>
      <c r="I30" s="311"/>
      <c r="J30" s="312"/>
      <c r="K30" s="312"/>
      <c r="L30" s="313"/>
      <c r="M30" s="313"/>
      <c r="N30" s="313"/>
      <c r="O30" s="314"/>
      <c r="P30" s="314"/>
      <c r="Q30" s="314"/>
      <c r="R30" s="314"/>
      <c r="S30" s="312"/>
      <c r="T30" s="311"/>
      <c r="U30" s="311"/>
      <c r="V30" s="311"/>
      <c r="W30" s="311"/>
      <c r="X30" s="311"/>
      <c r="Y30" s="311"/>
      <c r="Z30" s="311"/>
      <c r="AA30" s="311"/>
      <c r="AB30" s="311"/>
      <c r="AC30" s="311"/>
      <c r="AD30" s="311"/>
      <c r="AE30" s="311"/>
      <c r="AF30" s="311"/>
      <c r="AG30" s="311"/>
      <c r="AH30" s="311"/>
      <c r="AI30" s="311"/>
      <c r="AJ30" s="311"/>
      <c r="AK30" s="311"/>
      <c r="AL30" s="311"/>
      <c r="AM30" s="311"/>
      <c r="AN30" s="311"/>
      <c r="AO30" s="311"/>
    </row>
    <row r="31" spans="3:41" s="80" customFormat="1" ht="15.75" customHeight="1" x14ac:dyDescent="0.15">
      <c r="C31" s="303"/>
      <c r="D31" s="303"/>
      <c r="E31" s="303"/>
      <c r="F31" s="303"/>
      <c r="G31" s="303"/>
      <c r="H31" s="303"/>
      <c r="I31" s="303"/>
      <c r="J31" s="303"/>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5"/>
      <c r="AL31" s="315"/>
      <c r="AM31" s="315"/>
      <c r="AN31" s="315"/>
      <c r="AO31" s="315"/>
    </row>
    <row r="32" spans="3:41" s="80" customFormat="1" ht="15.75" customHeight="1" x14ac:dyDescent="0.15">
      <c r="C32" s="303"/>
      <c r="D32" s="303"/>
      <c r="E32" s="303"/>
      <c r="F32" s="303"/>
      <c r="G32" s="303"/>
      <c r="H32" s="303"/>
      <c r="I32" s="303"/>
      <c r="J32" s="303"/>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5"/>
      <c r="AL32" s="315"/>
      <c r="AM32" s="315"/>
      <c r="AN32" s="315"/>
      <c r="AO32" s="315"/>
    </row>
    <row r="33" spans="3:41" s="80" customFormat="1" ht="15.75" customHeight="1" x14ac:dyDescent="0.15">
      <c r="C33" s="303"/>
      <c r="D33" s="303"/>
      <c r="E33" s="303"/>
      <c r="F33" s="303"/>
      <c r="G33" s="305"/>
      <c r="H33" s="305"/>
      <c r="I33" s="305"/>
      <c r="J33" s="305"/>
      <c r="K33" s="305"/>
      <c r="L33" s="305"/>
      <c r="M33" s="305"/>
      <c r="N33" s="305"/>
      <c r="O33" s="305"/>
      <c r="P33" s="305"/>
      <c r="Q33" s="305"/>
      <c r="R33" s="305"/>
      <c r="S33" s="316"/>
      <c r="T33" s="316"/>
      <c r="U33" s="316"/>
      <c r="V33" s="316"/>
      <c r="W33" s="316"/>
      <c r="X33" s="316"/>
      <c r="Y33" s="316"/>
      <c r="Z33" s="316"/>
      <c r="AA33" s="316"/>
      <c r="AB33" s="316"/>
      <c r="AC33" s="316"/>
      <c r="AD33" s="316"/>
      <c r="AE33" s="316"/>
      <c r="AF33" s="316"/>
      <c r="AG33" s="316"/>
      <c r="AH33" s="316"/>
      <c r="AI33" s="316"/>
      <c r="AJ33" s="316"/>
      <c r="AK33" s="316"/>
      <c r="AL33" s="316"/>
      <c r="AM33" s="316"/>
      <c r="AN33" s="316"/>
      <c r="AO33" s="316"/>
    </row>
    <row r="34" spans="3:41" s="80" customFormat="1" ht="15.75" customHeight="1" x14ac:dyDescent="0.15">
      <c r="C34" s="311"/>
      <c r="D34" s="311"/>
      <c r="E34" s="311"/>
      <c r="F34" s="311"/>
      <c r="G34" s="1150"/>
      <c r="H34" s="1150"/>
      <c r="I34" s="1152"/>
      <c r="J34" s="1152"/>
      <c r="K34" s="410" t="s">
        <v>29</v>
      </c>
      <c r="L34" s="1150"/>
      <c r="M34" s="1150"/>
      <c r="N34" s="410" t="s">
        <v>31</v>
      </c>
      <c r="O34" s="1150"/>
      <c r="P34" s="1150"/>
      <c r="Q34" s="410" t="s">
        <v>32</v>
      </c>
      <c r="R34" s="303"/>
      <c r="S34" s="311"/>
      <c r="T34" s="311"/>
      <c r="U34" s="311"/>
      <c r="V34" s="311"/>
      <c r="W34" s="311"/>
      <c r="X34" s="311"/>
      <c r="Y34" s="311"/>
      <c r="Z34" s="311"/>
      <c r="AA34" s="311"/>
      <c r="AB34" s="311"/>
      <c r="AC34" s="311"/>
      <c r="AD34" s="311"/>
      <c r="AE34" s="311"/>
      <c r="AF34" s="311"/>
      <c r="AG34" s="311"/>
      <c r="AH34" s="311"/>
      <c r="AI34" s="311"/>
      <c r="AJ34" s="311"/>
      <c r="AK34" s="311"/>
      <c r="AL34" s="311"/>
      <c r="AM34" s="311"/>
      <c r="AN34" s="311"/>
      <c r="AO34" s="311"/>
    </row>
    <row r="35" spans="3:41" s="80" customFormat="1" ht="15.75" customHeight="1" x14ac:dyDescent="0.15">
      <c r="C35" s="303"/>
      <c r="D35" s="303"/>
      <c r="E35" s="303"/>
      <c r="F35" s="303"/>
      <c r="G35" s="303"/>
      <c r="H35" s="303"/>
      <c r="I35" s="303"/>
      <c r="J35" s="303"/>
      <c r="K35" s="303"/>
      <c r="L35" s="303"/>
      <c r="M35" s="303"/>
      <c r="N35" s="303"/>
      <c r="O35" s="317"/>
      <c r="P35" s="307"/>
      <c r="Q35" s="307"/>
      <c r="R35" s="303"/>
      <c r="S35" s="317"/>
      <c r="T35" s="317"/>
      <c r="U35" s="317"/>
      <c r="V35" s="303"/>
      <c r="W35" s="317"/>
      <c r="X35" s="317"/>
      <c r="Y35" s="317"/>
      <c r="Z35" s="317"/>
      <c r="AA35" s="303"/>
      <c r="AB35" s="303"/>
      <c r="AC35" s="303"/>
      <c r="AD35" s="303"/>
      <c r="AE35" s="318"/>
      <c r="AF35" s="318"/>
      <c r="AG35" s="318"/>
      <c r="AH35" s="303"/>
      <c r="AI35" s="318"/>
      <c r="AJ35" s="318"/>
      <c r="AK35" s="318"/>
      <c r="AL35" s="303"/>
      <c r="AM35" s="318"/>
      <c r="AN35" s="318"/>
      <c r="AO35" s="318"/>
    </row>
    <row r="36" spans="3:41" s="80" customFormat="1" ht="15.75" customHeight="1" x14ac:dyDescent="0.15">
      <c r="C36" s="303"/>
      <c r="D36" s="303"/>
      <c r="E36" s="303"/>
      <c r="F36" s="303"/>
      <c r="G36" s="303"/>
      <c r="H36" s="303"/>
      <c r="I36" s="303"/>
      <c r="J36" s="319"/>
      <c r="K36" s="319"/>
      <c r="L36" s="320"/>
      <c r="M36" s="320"/>
      <c r="N36" s="320"/>
      <c r="O36" s="321"/>
      <c r="P36" s="321"/>
      <c r="Q36" s="321"/>
      <c r="R36" s="321"/>
      <c r="S36" s="319"/>
      <c r="T36" s="303"/>
      <c r="U36" s="303"/>
      <c r="V36" s="303"/>
      <c r="W36" s="303"/>
      <c r="X36" s="303"/>
      <c r="Y36" s="303"/>
      <c r="Z36" s="303"/>
      <c r="AA36" s="303"/>
      <c r="AB36" s="303"/>
      <c r="AC36" s="303"/>
      <c r="AD36" s="303"/>
      <c r="AE36" s="303"/>
      <c r="AF36" s="303"/>
      <c r="AG36" s="303"/>
      <c r="AH36" s="303"/>
      <c r="AI36" s="303"/>
      <c r="AJ36" s="303"/>
      <c r="AK36" s="303"/>
      <c r="AL36" s="303"/>
      <c r="AM36" s="303"/>
      <c r="AN36" s="303"/>
      <c r="AO36" s="303"/>
    </row>
    <row r="37" spans="3:41" s="80" customFormat="1" ht="15.75" customHeight="1" x14ac:dyDescent="0.15">
      <c r="C37" s="303"/>
      <c r="D37" s="303"/>
      <c r="E37" s="303"/>
      <c r="F37" s="303"/>
      <c r="G37" s="303"/>
      <c r="H37" s="303"/>
      <c r="I37" s="303"/>
      <c r="J37" s="303"/>
      <c r="K37" s="303"/>
      <c r="L37" s="303"/>
      <c r="M37" s="303"/>
      <c r="N37" s="303"/>
      <c r="O37" s="303"/>
      <c r="P37" s="303"/>
      <c r="Q37" s="303"/>
      <c r="R37" s="303"/>
      <c r="S37" s="303"/>
      <c r="T37" s="303"/>
      <c r="U37" s="303"/>
      <c r="V37" s="303"/>
      <c r="W37" s="303"/>
      <c r="X37" s="1151" t="str">
        <f>データ入力シート!F6&amp;" "&amp;データ入力シート!N6</f>
        <v xml:space="preserve"> </v>
      </c>
      <c r="Y37" s="1151"/>
      <c r="Z37" s="1151"/>
      <c r="AA37" s="1151"/>
      <c r="AB37" s="1151"/>
      <c r="AC37" s="1151"/>
      <c r="AD37" s="1151"/>
      <c r="AE37" s="1151"/>
      <c r="AF37" s="1151"/>
      <c r="AG37" s="1151"/>
      <c r="AH37" s="1151"/>
      <c r="AI37" s="1151"/>
      <c r="AJ37" s="1151"/>
      <c r="AK37" s="303"/>
      <c r="AL37" s="303"/>
      <c r="AM37" s="303"/>
      <c r="AN37" s="303"/>
      <c r="AO37" s="303"/>
    </row>
    <row r="38" spans="3:41" s="80" customFormat="1" ht="15.75" customHeight="1" x14ac:dyDescent="0.15">
      <c r="C38" s="303"/>
      <c r="D38" s="303"/>
      <c r="E38" s="303"/>
      <c r="F38" s="303"/>
      <c r="G38" s="303"/>
      <c r="H38" s="303"/>
      <c r="I38" s="303"/>
      <c r="J38" s="303"/>
      <c r="K38" s="303"/>
      <c r="L38" s="303"/>
      <c r="M38" s="303"/>
      <c r="N38" s="303"/>
      <c r="O38" s="303"/>
      <c r="P38" s="303"/>
      <c r="Q38" s="303"/>
      <c r="R38" s="303"/>
      <c r="S38" s="303"/>
      <c r="T38" s="310" t="s">
        <v>13</v>
      </c>
      <c r="U38" s="303"/>
      <c r="V38" s="303"/>
      <c r="W38" s="303"/>
      <c r="X38" s="1151"/>
      <c r="Y38" s="1151"/>
      <c r="Z38" s="1151"/>
      <c r="AA38" s="1151"/>
      <c r="AB38" s="1151"/>
      <c r="AC38" s="1151"/>
      <c r="AD38" s="1151"/>
      <c r="AE38" s="1151"/>
      <c r="AF38" s="1151"/>
      <c r="AG38" s="1151"/>
      <c r="AH38" s="1151"/>
      <c r="AI38" s="1151"/>
      <c r="AJ38" s="1151"/>
      <c r="AK38" s="303"/>
      <c r="AL38" s="373" t="s">
        <v>1</v>
      </c>
      <c r="AM38" s="303"/>
      <c r="AN38" s="303"/>
      <c r="AO38" s="303"/>
    </row>
    <row r="39" spans="3:41" s="80" customFormat="1" ht="15.75" customHeight="1" x14ac:dyDescent="0.15">
      <c r="C39" s="303"/>
      <c r="D39" s="303"/>
      <c r="E39" s="303"/>
      <c r="F39" s="303"/>
      <c r="G39" s="303"/>
      <c r="H39" s="303"/>
      <c r="I39" s="303"/>
      <c r="J39" s="303"/>
      <c r="K39" s="303"/>
      <c r="L39" s="303"/>
      <c r="M39" s="303"/>
      <c r="N39" s="303"/>
      <c r="O39" s="303"/>
      <c r="P39" s="303"/>
      <c r="Q39" s="303"/>
      <c r="R39" s="303"/>
      <c r="S39" s="303"/>
      <c r="T39" s="303"/>
      <c r="U39" s="303"/>
      <c r="V39" s="303"/>
      <c r="W39" s="303"/>
      <c r="X39" s="303"/>
      <c r="Y39" s="303"/>
      <c r="Z39" s="303"/>
      <c r="AA39" s="303"/>
      <c r="AB39" s="303"/>
      <c r="AC39" s="303"/>
      <c r="AD39" s="303"/>
      <c r="AE39" s="303"/>
      <c r="AF39" s="303"/>
      <c r="AG39" s="303"/>
      <c r="AH39" s="303"/>
      <c r="AI39" s="303"/>
      <c r="AJ39" s="303"/>
      <c r="AK39" s="303"/>
      <c r="AL39" s="303"/>
      <c r="AM39" s="303"/>
      <c r="AN39" s="303"/>
      <c r="AO39" s="303"/>
    </row>
    <row r="40" spans="3:41" s="80" customFormat="1" ht="15.75" customHeight="1" x14ac:dyDescent="0.15">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7"/>
      <c r="AL40" s="317"/>
      <c r="AM40" s="317"/>
      <c r="AN40" s="317"/>
      <c r="AO40" s="317"/>
    </row>
    <row r="41" spans="3:41" s="80" customFormat="1" ht="15.75" customHeight="1" x14ac:dyDescent="0.15">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7"/>
      <c r="AL41" s="317"/>
      <c r="AM41" s="317"/>
      <c r="AN41" s="317"/>
      <c r="AO41" s="317"/>
    </row>
    <row r="42" spans="3:41" s="80" customFormat="1" ht="15.75" customHeight="1" x14ac:dyDescent="0.15">
      <c r="C42" s="303"/>
      <c r="D42" s="303"/>
      <c r="E42" s="319"/>
      <c r="F42" s="319"/>
      <c r="G42" s="319"/>
      <c r="H42" s="319"/>
      <c r="I42" s="303"/>
      <c r="J42" s="303"/>
      <c r="K42" s="303"/>
      <c r="L42" s="303"/>
      <c r="M42" s="303"/>
      <c r="N42" s="303"/>
      <c r="O42" s="318"/>
      <c r="P42" s="318"/>
      <c r="Q42" s="318"/>
      <c r="R42" s="303"/>
      <c r="S42" s="318"/>
      <c r="T42" s="318"/>
      <c r="U42" s="318"/>
      <c r="V42" s="303"/>
      <c r="W42" s="318"/>
      <c r="X42" s="318"/>
      <c r="Y42" s="318"/>
      <c r="Z42" s="318"/>
      <c r="AA42" s="303"/>
      <c r="AB42" s="303"/>
      <c r="AC42" s="303"/>
      <c r="AD42" s="303"/>
      <c r="AE42" s="318"/>
      <c r="AF42" s="318"/>
      <c r="AG42" s="318"/>
      <c r="AH42" s="303"/>
      <c r="AI42" s="318"/>
      <c r="AJ42" s="318"/>
      <c r="AK42" s="318"/>
      <c r="AL42" s="303"/>
      <c r="AM42" s="318"/>
      <c r="AN42" s="318"/>
      <c r="AO42" s="318"/>
    </row>
    <row r="43" spans="3:41" s="80" customFormat="1" ht="15.75" customHeight="1" x14ac:dyDescent="0.15">
      <c r="C43" s="303"/>
      <c r="D43" s="303"/>
      <c r="E43" s="319"/>
      <c r="F43" s="319"/>
      <c r="G43" s="319"/>
      <c r="H43" s="319"/>
      <c r="I43" s="303"/>
      <c r="J43" s="303"/>
      <c r="K43" s="303"/>
      <c r="L43" s="303"/>
      <c r="M43" s="303"/>
      <c r="N43" s="303"/>
      <c r="O43" s="303"/>
      <c r="P43" s="303"/>
      <c r="Q43" s="303"/>
      <c r="R43" s="303"/>
      <c r="S43" s="303"/>
      <c r="T43" s="303"/>
      <c r="U43" s="303"/>
      <c r="V43" s="303"/>
      <c r="W43" s="318"/>
      <c r="X43" s="318"/>
      <c r="Y43" s="318"/>
      <c r="Z43" s="318"/>
      <c r="AA43" s="303"/>
      <c r="AB43" s="303"/>
      <c r="AC43" s="303"/>
      <c r="AD43" s="303"/>
      <c r="AE43" s="318"/>
      <c r="AF43" s="318"/>
      <c r="AG43" s="318"/>
      <c r="AH43" s="303"/>
      <c r="AI43" s="318"/>
      <c r="AJ43" s="318"/>
      <c r="AK43" s="318"/>
      <c r="AL43" s="303"/>
      <c r="AM43" s="318"/>
      <c r="AN43" s="318"/>
      <c r="AO43" s="318"/>
    </row>
    <row r="44" spans="3:41" s="80" customFormat="1" ht="15.75" customHeight="1" x14ac:dyDescent="0.15">
      <c r="C44" s="303"/>
      <c r="D44" s="303"/>
      <c r="E44" s="322"/>
      <c r="F44" s="322"/>
      <c r="G44" s="322"/>
      <c r="H44" s="322"/>
      <c r="I44" s="303"/>
      <c r="J44" s="303"/>
      <c r="K44" s="303"/>
      <c r="L44" s="303"/>
      <c r="M44" s="303"/>
      <c r="N44" s="303"/>
      <c r="O44" s="303"/>
      <c r="P44" s="303"/>
      <c r="Q44" s="303"/>
      <c r="R44" s="303"/>
      <c r="S44" s="303"/>
      <c r="T44" s="303"/>
      <c r="U44" s="303"/>
      <c r="V44" s="303"/>
      <c r="W44" s="318"/>
      <c r="X44" s="318"/>
      <c r="Y44" s="318"/>
      <c r="Z44" s="318"/>
      <c r="AA44" s="303"/>
      <c r="AB44" s="303"/>
      <c r="AC44" s="303"/>
      <c r="AD44" s="303"/>
      <c r="AE44" s="318"/>
      <c r="AF44" s="318"/>
      <c r="AG44" s="318"/>
      <c r="AH44" s="303"/>
      <c r="AI44" s="318"/>
      <c r="AJ44" s="318"/>
      <c r="AK44" s="318"/>
      <c r="AL44" s="303"/>
      <c r="AM44" s="318"/>
      <c r="AN44" s="318"/>
      <c r="AO44" s="318"/>
    </row>
    <row r="45" spans="3:41" s="80" customFormat="1" ht="15.75" customHeight="1" x14ac:dyDescent="0.15">
      <c r="C45" s="303"/>
      <c r="D45" s="303"/>
      <c r="E45" s="322"/>
      <c r="F45" s="322"/>
      <c r="G45" s="322"/>
      <c r="H45" s="322"/>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3"/>
      <c r="AL45" s="303"/>
      <c r="AM45" s="303"/>
      <c r="AN45" s="303"/>
      <c r="AO45" s="303"/>
    </row>
    <row r="46" spans="3:41" s="80" customFormat="1" ht="15.75" customHeight="1" x14ac:dyDescent="0.15">
      <c r="C46" s="303"/>
      <c r="D46" s="303"/>
      <c r="E46" s="303"/>
      <c r="F46" s="303"/>
      <c r="G46" s="303"/>
      <c r="H46" s="303"/>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303"/>
      <c r="AL46" s="303"/>
      <c r="AM46" s="303"/>
      <c r="AN46" s="303"/>
      <c r="AO46" s="303"/>
    </row>
    <row r="47" spans="3:41" s="80" customFormat="1" ht="0.6" customHeight="1" x14ac:dyDescent="0.15">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19"/>
      <c r="AH47" s="319"/>
      <c r="AI47" s="319"/>
      <c r="AJ47" s="319"/>
      <c r="AK47" s="319"/>
      <c r="AL47" s="319"/>
      <c r="AM47" s="319"/>
      <c r="AN47" s="319"/>
      <c r="AO47" s="319"/>
    </row>
    <row r="48" spans="3:41" s="80" customFormat="1" ht="15.6" hidden="1" customHeight="1" x14ac:dyDescent="0.15">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3"/>
      <c r="AL48" s="303"/>
      <c r="AM48" s="303"/>
      <c r="AN48" s="303"/>
      <c r="AO48" s="303"/>
    </row>
    <row r="49" spans="3:41" ht="15.75" customHeight="1" x14ac:dyDescent="0.15">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row>
    <row r="50" spans="3:41" ht="15.75" customHeight="1" x14ac:dyDescent="0.15">
      <c r="C50" s="302"/>
      <c r="D50" s="302"/>
      <c r="E50" s="303"/>
      <c r="F50" s="303"/>
      <c r="G50" s="303"/>
      <c r="H50" s="303"/>
      <c r="I50" s="302"/>
      <c r="J50" s="302"/>
      <c r="K50" s="302"/>
      <c r="L50" s="302"/>
      <c r="M50" s="302"/>
      <c r="N50" s="302"/>
      <c r="O50" s="302"/>
      <c r="P50" s="302"/>
      <c r="Q50" s="302"/>
      <c r="R50" s="302"/>
      <c r="S50" s="302"/>
      <c r="T50" s="302"/>
      <c r="U50" s="1137" t="s">
        <v>1104</v>
      </c>
      <c r="V50" s="1138"/>
      <c r="W50" s="1138"/>
      <c r="X50" s="1138"/>
      <c r="Y50" s="1138"/>
      <c r="Z50" s="1138"/>
      <c r="AA50" s="1138"/>
      <c r="AB50" s="1138"/>
      <c r="AC50" s="1138"/>
      <c r="AD50" s="1138"/>
      <c r="AE50" s="1138"/>
      <c r="AF50" s="1138"/>
      <c r="AG50" s="1138"/>
      <c r="AH50" s="1138"/>
      <c r="AI50" s="1138"/>
      <c r="AJ50" s="1138"/>
      <c r="AK50" s="1138"/>
      <c r="AL50" s="1138"/>
      <c r="AM50" s="302"/>
      <c r="AN50" s="302"/>
      <c r="AO50" s="302"/>
    </row>
    <row r="51" spans="3:41" s="80" customFormat="1" ht="10.15" customHeight="1" x14ac:dyDescent="0.15">
      <c r="C51" s="303"/>
      <c r="D51" s="303"/>
      <c r="E51" s="303"/>
      <c r="F51" s="303"/>
      <c r="G51" s="303"/>
      <c r="H51" s="303"/>
      <c r="I51" s="303"/>
      <c r="J51" s="303"/>
      <c r="K51" s="303"/>
      <c r="L51" s="303"/>
      <c r="M51" s="303"/>
      <c r="N51" s="303"/>
      <c r="O51" s="303"/>
      <c r="P51" s="303"/>
      <c r="Q51" s="303"/>
      <c r="R51" s="303"/>
      <c r="S51" s="303"/>
      <c r="T51" s="303"/>
      <c r="U51" s="303"/>
      <c r="V51" s="303"/>
      <c r="W51" s="303"/>
      <c r="X51" s="303"/>
      <c r="Y51" s="303"/>
      <c r="Z51" s="303"/>
      <c r="AA51" s="303"/>
      <c r="AB51" s="303"/>
      <c r="AC51" s="303"/>
      <c r="AD51" s="303"/>
      <c r="AE51" s="303"/>
      <c r="AF51" s="303"/>
      <c r="AG51" s="303"/>
      <c r="AH51" s="303"/>
      <c r="AI51" s="303"/>
      <c r="AJ51" s="303"/>
      <c r="AK51" s="303"/>
      <c r="AL51" s="303"/>
      <c r="AM51" s="303"/>
      <c r="AN51" s="303"/>
      <c r="AO51" s="303"/>
    </row>
    <row r="52" spans="3:41" s="80" customFormat="1" ht="10.15" customHeight="1" x14ac:dyDescent="0.15">
      <c r="C52" s="303"/>
      <c r="D52" s="303"/>
      <c r="E52" s="303"/>
      <c r="F52" s="303"/>
      <c r="G52" s="303"/>
      <c r="H52" s="303"/>
      <c r="I52" s="303"/>
      <c r="J52" s="303"/>
      <c r="K52" s="303"/>
      <c r="L52" s="304"/>
      <c r="M52" s="304"/>
      <c r="N52" s="304"/>
      <c r="O52" s="323"/>
      <c r="P52" s="306"/>
      <c r="Q52" s="304"/>
      <c r="R52" s="304"/>
      <c r="S52" s="304"/>
      <c r="T52" s="304"/>
      <c r="U52" s="304"/>
      <c r="V52" s="304"/>
      <c r="W52" s="304"/>
      <c r="X52" s="304"/>
      <c r="Y52" s="304"/>
      <c r="Z52" s="304"/>
      <c r="AA52" s="304"/>
      <c r="AB52" s="304"/>
      <c r="AC52" s="304"/>
      <c r="AD52" s="304"/>
      <c r="AE52" s="304"/>
      <c r="AF52" s="304"/>
      <c r="AG52" s="304"/>
      <c r="AH52" s="304"/>
      <c r="AI52" s="304"/>
      <c r="AJ52" s="304"/>
      <c r="AK52" s="304"/>
      <c r="AL52" s="303"/>
      <c r="AM52" s="303"/>
      <c r="AN52" s="303"/>
      <c r="AO52" s="303"/>
    </row>
    <row r="53" spans="3:41" s="80" customFormat="1" ht="10.15" customHeight="1" x14ac:dyDescent="0.15">
      <c r="C53" s="303"/>
      <c r="D53" s="303"/>
      <c r="E53" s="303"/>
      <c r="F53" s="303"/>
      <c r="G53" s="303"/>
      <c r="H53" s="303"/>
      <c r="I53" s="303"/>
      <c r="J53" s="303"/>
      <c r="K53" s="303"/>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4"/>
      <c r="AL53" s="303"/>
      <c r="AM53" s="303"/>
      <c r="AN53" s="303"/>
      <c r="AO53" s="303"/>
    </row>
    <row r="54" spans="3:41" s="80" customFormat="1" ht="10.15" customHeight="1" x14ac:dyDescent="0.15">
      <c r="C54" s="303"/>
      <c r="D54" s="303"/>
      <c r="E54" s="303"/>
      <c r="F54" s="303"/>
      <c r="G54" s="303"/>
      <c r="H54" s="303"/>
      <c r="I54" s="303"/>
      <c r="J54" s="303"/>
      <c r="K54" s="308"/>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4"/>
      <c r="AL54" s="303"/>
      <c r="AM54" s="303"/>
      <c r="AN54" s="303"/>
      <c r="AO54" s="303"/>
    </row>
    <row r="55" spans="3:41" s="80" customFormat="1" ht="10.15" customHeight="1" x14ac:dyDescent="0.15">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3"/>
      <c r="AL55" s="303"/>
      <c r="AM55" s="303"/>
      <c r="AN55" s="303"/>
      <c r="AO55" s="303"/>
    </row>
    <row r="56" spans="3:41" s="80" customFormat="1" ht="27" customHeight="1" x14ac:dyDescent="0.15">
      <c r="C56" s="303"/>
      <c r="D56" s="303"/>
      <c r="E56" s="303"/>
      <c r="F56" s="303"/>
      <c r="G56" s="303"/>
      <c r="H56" s="303"/>
      <c r="I56" s="1142" t="s">
        <v>10</v>
      </c>
      <c r="J56" s="1142"/>
      <c r="K56" s="1142"/>
      <c r="L56" s="303"/>
      <c r="M56" s="1141" t="str">
        <f>IF(ISBLANK($M8),"",$M8)</f>
        <v/>
      </c>
      <c r="N56" s="1141"/>
      <c r="O56" s="1141"/>
      <c r="P56" s="1141"/>
      <c r="Q56" s="1141"/>
      <c r="R56" s="1141"/>
      <c r="S56" s="1141"/>
      <c r="T56" s="1141"/>
      <c r="U56" s="1141"/>
      <c r="V56" s="1141"/>
      <c r="W56" s="1141"/>
      <c r="X56" s="1141"/>
      <c r="Y56" s="1141"/>
      <c r="Z56" s="1141"/>
      <c r="AA56" s="1141"/>
      <c r="AB56" s="1141"/>
      <c r="AC56" s="1141"/>
      <c r="AD56" s="1141"/>
      <c r="AE56" s="1141"/>
      <c r="AF56" s="1141"/>
      <c r="AG56" s="1141"/>
      <c r="AH56" s="1141"/>
      <c r="AI56" s="1141"/>
      <c r="AJ56" s="1141"/>
      <c r="AK56" s="1141"/>
      <c r="AL56" s="303"/>
      <c r="AM56" s="303"/>
      <c r="AN56" s="303"/>
      <c r="AO56" s="303"/>
    </row>
    <row r="57" spans="3:41" s="80" customFormat="1" ht="15.75" customHeight="1" x14ac:dyDescent="0.15">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row>
    <row r="58" spans="3:41" s="80" customFormat="1" ht="15.75" customHeight="1" x14ac:dyDescent="0.15">
      <c r="C58" s="303"/>
      <c r="D58" s="303"/>
      <c r="E58" s="303"/>
      <c r="F58" s="303"/>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303"/>
      <c r="AL58" s="303"/>
      <c r="AM58" s="303"/>
      <c r="AN58" s="303"/>
      <c r="AO58" s="303"/>
    </row>
    <row r="59" spans="3:41" s="80" customFormat="1" ht="27" customHeight="1" x14ac:dyDescent="0.15">
      <c r="C59" s="303"/>
      <c r="D59" s="303"/>
      <c r="E59" s="303"/>
      <c r="F59" s="303"/>
      <c r="G59" s="303"/>
      <c r="H59" s="303"/>
      <c r="I59" s="1142" t="s">
        <v>11</v>
      </c>
      <c r="J59" s="1142"/>
      <c r="K59" s="1142"/>
      <c r="L59" s="303"/>
      <c r="M59" s="1141" t="str">
        <f>データ入力シート!D19&amp;""</f>
        <v/>
      </c>
      <c r="N59" s="1141"/>
      <c r="O59" s="1141"/>
      <c r="P59" s="1141"/>
      <c r="Q59" s="1141"/>
      <c r="R59" s="1141"/>
      <c r="S59" s="1141"/>
      <c r="T59" s="1141"/>
      <c r="U59" s="1141"/>
      <c r="V59" s="1141"/>
      <c r="W59" s="1141"/>
      <c r="X59" s="1141"/>
      <c r="Y59" s="1141"/>
      <c r="Z59" s="1141"/>
      <c r="AA59" s="1141"/>
      <c r="AB59" s="1141"/>
      <c r="AC59" s="1141"/>
      <c r="AD59" s="1141"/>
      <c r="AE59" s="1141"/>
      <c r="AF59" s="1141"/>
      <c r="AG59" s="1141"/>
      <c r="AH59" s="1141"/>
      <c r="AI59" s="1141"/>
      <c r="AJ59" s="1141"/>
      <c r="AK59" s="1141"/>
      <c r="AL59" s="1141"/>
      <c r="AM59" s="303"/>
      <c r="AN59" s="303"/>
      <c r="AO59" s="303"/>
    </row>
    <row r="60" spans="3:41" s="80" customFormat="1" ht="27" customHeight="1" x14ac:dyDescent="0.15">
      <c r="C60" s="303"/>
      <c r="D60" s="303"/>
      <c r="E60" s="303"/>
      <c r="F60" s="303"/>
      <c r="G60" s="303"/>
      <c r="H60" s="303"/>
      <c r="I60" s="303"/>
      <c r="J60" s="303"/>
      <c r="K60" s="303"/>
      <c r="L60" s="307"/>
      <c r="M60" s="1141" t="str">
        <f>IF(ISBLANK($M12),"",$M12)&amp;""</f>
        <v/>
      </c>
      <c r="N60" s="1141"/>
      <c r="O60" s="1141"/>
      <c r="P60" s="1141"/>
      <c r="Q60" s="1141"/>
      <c r="R60" s="1141"/>
      <c r="S60" s="1141"/>
      <c r="T60" s="1141"/>
      <c r="U60" s="1141"/>
      <c r="V60" s="1141"/>
      <c r="W60" s="1141"/>
      <c r="X60" s="1141"/>
      <c r="Y60" s="1141"/>
      <c r="Z60" s="1141"/>
      <c r="AA60" s="1141"/>
      <c r="AB60" s="1141"/>
      <c r="AC60" s="1141"/>
      <c r="AD60" s="1141"/>
      <c r="AE60" s="1141"/>
      <c r="AF60" s="1141"/>
      <c r="AG60" s="1141"/>
      <c r="AH60" s="1141"/>
      <c r="AI60" s="1141"/>
      <c r="AJ60" s="1141"/>
      <c r="AK60" s="1141"/>
      <c r="AL60" s="309"/>
      <c r="AM60" s="303"/>
      <c r="AN60" s="303"/>
      <c r="AO60" s="303"/>
    </row>
    <row r="61" spans="3:41" s="80" customFormat="1" ht="15.75" customHeight="1" x14ac:dyDescent="0.15">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8"/>
      <c r="AC61" s="308"/>
      <c r="AD61" s="308"/>
      <c r="AE61" s="308"/>
      <c r="AF61" s="308"/>
      <c r="AG61" s="308"/>
      <c r="AH61" s="308"/>
      <c r="AI61" s="308"/>
      <c r="AJ61" s="308"/>
      <c r="AK61" s="308"/>
      <c r="AL61" s="308"/>
      <c r="AM61" s="308"/>
      <c r="AN61" s="308"/>
      <c r="AO61" s="303"/>
    </row>
    <row r="62" spans="3:41" s="80" customFormat="1" ht="27" customHeight="1" x14ac:dyDescent="0.15">
      <c r="C62" s="303"/>
      <c r="D62" s="303"/>
      <c r="E62" s="303"/>
      <c r="F62" s="303"/>
      <c r="G62" s="303"/>
      <c r="H62" s="303"/>
      <c r="I62" s="303"/>
      <c r="J62" s="303"/>
      <c r="K62" s="303"/>
      <c r="L62" s="303"/>
      <c r="M62" s="303"/>
      <c r="N62" s="303"/>
      <c r="O62" s="303"/>
      <c r="P62" s="1140" t="s">
        <v>12</v>
      </c>
      <c r="Q62" s="1140"/>
      <c r="R62" s="1140"/>
      <c r="S62" s="303"/>
      <c r="T62" s="1144" t="str">
        <f>データ入力シート!F6&amp;" "&amp;データ入力シート!N6</f>
        <v xml:space="preserve"> </v>
      </c>
      <c r="U62" s="1145"/>
      <c r="V62" s="1145"/>
      <c r="W62" s="1145"/>
      <c r="X62" s="1145"/>
      <c r="Y62" s="1145"/>
      <c r="Z62" s="1145"/>
      <c r="AA62" s="1145">
        <f>データ入力シート!$N$6</f>
        <v>0</v>
      </c>
      <c r="AB62" s="1145"/>
      <c r="AC62" s="1145"/>
      <c r="AD62" s="1145"/>
      <c r="AE62" s="1145"/>
      <c r="AF62" s="1145"/>
      <c r="AG62" s="1145"/>
      <c r="AH62" s="309"/>
      <c r="AI62" s="309"/>
      <c r="AJ62" s="308"/>
      <c r="AK62" s="308"/>
      <c r="AL62" s="308"/>
      <c r="AM62" s="308"/>
      <c r="AN62" s="308"/>
      <c r="AO62" s="303"/>
    </row>
    <row r="63" spans="3:41" s="80" customFormat="1" ht="15.75" customHeight="1" x14ac:dyDescent="0.15">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8"/>
      <c r="AC63" s="308"/>
      <c r="AD63" s="308"/>
      <c r="AE63" s="308"/>
      <c r="AF63" s="308"/>
      <c r="AG63" s="308"/>
      <c r="AH63" s="308"/>
      <c r="AI63" s="308"/>
      <c r="AJ63" s="308"/>
      <c r="AK63" s="308"/>
      <c r="AL63" s="308"/>
      <c r="AM63" s="308"/>
      <c r="AN63" s="308"/>
      <c r="AO63" s="303"/>
    </row>
    <row r="64" spans="3:41" s="80" customFormat="1" ht="15.75" customHeight="1" x14ac:dyDescent="0.15">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row>
    <row r="65" spans="3:41" s="80" customFormat="1" ht="21" customHeight="1" x14ac:dyDescent="0.15">
      <c r="C65" s="303"/>
      <c r="D65" s="303"/>
      <c r="E65" s="303"/>
      <c r="F65" s="303"/>
      <c r="G65" s="303"/>
      <c r="H65" s="303"/>
      <c r="I65" s="303"/>
      <c r="J65" s="303"/>
      <c r="K65" s="303"/>
      <c r="L65" s="303"/>
      <c r="M65" s="303"/>
      <c r="N65" s="303"/>
      <c r="O65" s="303"/>
      <c r="P65" s="303"/>
      <c r="Q65" s="303"/>
      <c r="R65" s="303"/>
      <c r="S65" s="303"/>
      <c r="T65" s="303"/>
      <c r="U65" s="303"/>
      <c r="V65" s="303"/>
      <c r="W65" s="1134" t="str">
        <f>IF(ISBLANK(データ入力シート!D9),"",TEXT(データ入力シート!D9,"yyyy年(gggee年)m月d日"))</f>
        <v/>
      </c>
      <c r="X65" s="1135"/>
      <c r="Y65" s="1135"/>
      <c r="Z65" s="1135"/>
      <c r="AA65" s="1135"/>
      <c r="AB65" s="1135"/>
      <c r="AC65" s="1135"/>
      <c r="AD65" s="1135"/>
      <c r="AE65" s="1135"/>
      <c r="AF65" s="1135"/>
      <c r="AG65" s="1135"/>
      <c r="AH65" s="1135"/>
      <c r="AI65" s="1135"/>
      <c r="AJ65" s="1135"/>
      <c r="AK65" s="1136" t="s">
        <v>22</v>
      </c>
      <c r="AL65" s="1136"/>
      <c r="AM65" s="305"/>
      <c r="AN65" s="305"/>
      <c r="AO65" s="305"/>
    </row>
    <row r="66" spans="3:41" s="80" customFormat="1" ht="15.75" customHeight="1" x14ac:dyDescent="0.15">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3"/>
      <c r="AK66" s="303"/>
      <c r="AL66" s="303"/>
      <c r="AM66" s="303"/>
      <c r="AN66" s="303"/>
      <c r="AO66" s="303"/>
    </row>
    <row r="67" spans="3:41" s="80" customFormat="1" ht="15.75" customHeight="1" x14ac:dyDescent="0.15">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3"/>
      <c r="AL67" s="303"/>
      <c r="AM67" s="303"/>
      <c r="AN67" s="303"/>
      <c r="AO67" s="303"/>
    </row>
    <row r="68" spans="3:41" s="80" customFormat="1" ht="21" customHeight="1" x14ac:dyDescent="0.15">
      <c r="C68" s="311"/>
      <c r="D68" s="311"/>
      <c r="E68" s="311"/>
      <c r="F68" s="311"/>
      <c r="G68" s="311" t="s">
        <v>1100</v>
      </c>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1"/>
      <c r="AK68" s="311"/>
      <c r="AL68" s="311"/>
      <c r="AM68" s="311"/>
      <c r="AN68" s="311"/>
      <c r="AO68" s="311"/>
    </row>
    <row r="69" spans="3:41" s="80" customFormat="1" ht="21" customHeight="1" x14ac:dyDescent="0.15">
      <c r="C69" s="311"/>
      <c r="D69" s="311"/>
      <c r="E69" s="311"/>
      <c r="F69" s="311"/>
      <c r="G69" s="311"/>
      <c r="H69" s="1146" t="s">
        <v>1102</v>
      </c>
      <c r="I69" s="1147"/>
      <c r="J69" s="1147"/>
      <c r="K69" s="1147"/>
      <c r="L69" s="1147"/>
      <c r="M69" s="1147"/>
      <c r="N69" s="1147"/>
      <c r="O69" s="1147"/>
      <c r="P69" s="1147"/>
      <c r="Q69" s="1147"/>
      <c r="R69" s="1147"/>
      <c r="S69" s="1147"/>
      <c r="T69" s="1147"/>
      <c r="U69" s="1147"/>
      <c r="V69" s="1147"/>
      <c r="W69" s="1147"/>
      <c r="X69" s="1147"/>
      <c r="Y69" s="1147"/>
      <c r="Z69" s="1147"/>
      <c r="AA69" s="1147"/>
      <c r="AB69" s="1147"/>
      <c r="AC69" s="1147"/>
      <c r="AD69" s="1147"/>
      <c r="AE69" s="1147"/>
      <c r="AF69" s="1147"/>
      <c r="AG69" s="1147"/>
      <c r="AH69" s="1147"/>
      <c r="AI69" s="1147"/>
      <c r="AJ69" s="1147"/>
      <c r="AK69" s="1147"/>
      <c r="AL69" s="1147"/>
      <c r="AM69" s="1147"/>
      <c r="AN69" s="311"/>
      <c r="AO69" s="311"/>
    </row>
    <row r="70" spans="3:41" s="80" customFormat="1" ht="21" customHeight="1" x14ac:dyDescent="0.15">
      <c r="C70" s="311"/>
      <c r="D70" s="311"/>
      <c r="E70" s="311"/>
      <c r="F70" s="311"/>
      <c r="G70" s="311"/>
      <c r="H70" s="1146" t="s">
        <v>1103</v>
      </c>
      <c r="I70" s="1146"/>
      <c r="J70" s="1146"/>
      <c r="K70" s="1146"/>
      <c r="L70" s="1146"/>
      <c r="M70" s="1146"/>
      <c r="N70" s="1146"/>
      <c r="O70" s="1146"/>
      <c r="P70" s="1146"/>
      <c r="Q70" s="1146"/>
      <c r="R70" s="1146"/>
      <c r="S70" s="1146"/>
      <c r="T70" s="1146"/>
      <c r="U70" s="1146"/>
      <c r="V70" s="1146"/>
      <c r="W70" s="1146"/>
      <c r="X70" s="1146"/>
      <c r="Y70" s="1146"/>
      <c r="Z70" s="1146"/>
      <c r="AA70" s="1146"/>
      <c r="AB70" s="1146"/>
      <c r="AC70" s="1146"/>
      <c r="AD70" s="1146"/>
      <c r="AE70" s="1146"/>
      <c r="AF70" s="1146"/>
      <c r="AG70" s="1146"/>
      <c r="AH70" s="1146"/>
      <c r="AI70" s="1146"/>
      <c r="AJ70" s="1146"/>
      <c r="AK70" s="1146"/>
      <c r="AL70" s="1146"/>
      <c r="AM70" s="1147"/>
      <c r="AN70" s="311"/>
      <c r="AO70" s="311"/>
    </row>
    <row r="71" spans="3:41" s="80" customFormat="1" ht="21" customHeight="1" x14ac:dyDescent="0.15">
      <c r="C71" s="311"/>
      <c r="D71" s="311"/>
      <c r="E71" s="311"/>
      <c r="F71" s="311" t="s">
        <v>1101</v>
      </c>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1"/>
      <c r="AL71" s="311"/>
      <c r="AM71" s="311"/>
      <c r="AN71" s="311"/>
      <c r="AO71" s="311"/>
    </row>
    <row r="72" spans="3:41" s="80" customFormat="1" ht="15.75" customHeight="1" x14ac:dyDescent="0.15">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1"/>
      <c r="AK72" s="311"/>
      <c r="AL72" s="311"/>
      <c r="AM72" s="311"/>
      <c r="AN72" s="311"/>
      <c r="AO72" s="311"/>
    </row>
    <row r="73" spans="3:41" s="80" customFormat="1" ht="21" customHeight="1" x14ac:dyDescent="0.15">
      <c r="C73" s="311"/>
      <c r="D73" s="311"/>
      <c r="E73" s="311"/>
      <c r="F73" s="311"/>
      <c r="G73" s="311"/>
      <c r="H73" s="311"/>
      <c r="I73" s="311"/>
      <c r="J73" s="1146"/>
      <c r="K73" s="1147"/>
      <c r="L73" s="1147"/>
      <c r="M73" s="1147"/>
      <c r="N73" s="1147"/>
      <c r="O73" s="1147"/>
      <c r="P73" s="1147"/>
      <c r="Q73" s="1147"/>
      <c r="R73" s="1147"/>
      <c r="S73" s="1147"/>
      <c r="T73" s="1147"/>
      <c r="U73" s="1147"/>
      <c r="V73" s="1147"/>
      <c r="W73" s="1147"/>
      <c r="X73" s="1147"/>
      <c r="Y73" s="1147"/>
      <c r="Z73" s="1147"/>
      <c r="AA73" s="1147"/>
      <c r="AB73" s="1147"/>
      <c r="AC73" s="1147"/>
      <c r="AD73" s="1147"/>
      <c r="AE73" s="1147"/>
      <c r="AF73" s="1147"/>
      <c r="AG73" s="1147"/>
      <c r="AH73" s="1147"/>
      <c r="AI73" s="1147"/>
      <c r="AJ73" s="1147"/>
      <c r="AK73" s="1147"/>
      <c r="AL73" s="1147"/>
      <c r="AM73" s="1147"/>
      <c r="AN73" s="311"/>
      <c r="AO73" s="311"/>
    </row>
    <row r="74" spans="3:41" s="80" customFormat="1" ht="21" customHeight="1" x14ac:dyDescent="0.15">
      <c r="C74" s="311"/>
      <c r="D74" s="311"/>
      <c r="E74" s="311"/>
      <c r="F74" s="1146"/>
      <c r="G74" s="1147"/>
      <c r="H74" s="1147"/>
      <c r="I74" s="1147"/>
      <c r="J74" s="1147"/>
      <c r="K74" s="1147"/>
      <c r="L74" s="1147"/>
      <c r="M74" s="1147"/>
      <c r="N74" s="1147"/>
      <c r="O74" s="1147"/>
      <c r="P74" s="1147"/>
      <c r="Q74" s="1147"/>
      <c r="R74" s="1147"/>
      <c r="S74" s="1147"/>
      <c r="T74" s="1147"/>
      <c r="U74" s="1147"/>
      <c r="V74" s="1147"/>
      <c r="W74" s="1147"/>
      <c r="X74" s="1147"/>
      <c r="Y74" s="1147"/>
      <c r="Z74" s="1147"/>
      <c r="AA74" s="1147"/>
      <c r="AB74" s="1147"/>
      <c r="AC74" s="1147"/>
      <c r="AD74" s="1147"/>
      <c r="AE74" s="1147"/>
      <c r="AF74" s="1147"/>
      <c r="AG74" s="1147"/>
      <c r="AH74" s="1147"/>
      <c r="AI74" s="1147"/>
      <c r="AJ74" s="1147"/>
      <c r="AK74" s="1147"/>
      <c r="AL74" s="1147"/>
      <c r="AM74" s="1147"/>
      <c r="AN74" s="311"/>
      <c r="AO74" s="311"/>
    </row>
    <row r="75" spans="3:41" s="80" customFormat="1" ht="21" customHeight="1" x14ac:dyDescent="0.15">
      <c r="C75" s="311"/>
      <c r="D75" s="311"/>
      <c r="E75" s="311"/>
      <c r="F75" s="1146"/>
      <c r="G75" s="1146"/>
      <c r="H75" s="1146"/>
      <c r="I75" s="1146"/>
      <c r="J75" s="1146"/>
      <c r="K75" s="1146"/>
      <c r="L75" s="1146"/>
      <c r="M75" s="1146"/>
      <c r="N75" s="1146"/>
      <c r="O75" s="1146"/>
      <c r="P75" s="1146"/>
      <c r="Q75" s="1146"/>
      <c r="R75" s="1146"/>
      <c r="S75" s="1146"/>
      <c r="T75" s="1146"/>
      <c r="U75" s="1146"/>
      <c r="V75" s="1146"/>
      <c r="W75" s="1146"/>
      <c r="X75" s="1146"/>
      <c r="Y75" s="1146"/>
      <c r="Z75" s="1146"/>
      <c r="AA75" s="1146"/>
      <c r="AB75" s="1146"/>
      <c r="AC75" s="1146"/>
      <c r="AD75" s="1146"/>
      <c r="AE75" s="1146"/>
      <c r="AF75" s="1146"/>
      <c r="AG75" s="1146"/>
      <c r="AH75" s="1146"/>
      <c r="AI75" s="1146"/>
      <c r="AJ75" s="1146"/>
      <c r="AK75" s="1146"/>
      <c r="AL75" s="1146"/>
      <c r="AM75" s="311"/>
      <c r="AN75" s="311"/>
      <c r="AO75" s="311"/>
    </row>
    <row r="76" spans="3:41" s="80" customFormat="1" ht="21" customHeight="1" x14ac:dyDescent="0.15">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1"/>
      <c r="AL76" s="311"/>
      <c r="AM76" s="311"/>
      <c r="AN76" s="311"/>
      <c r="AO76" s="311"/>
    </row>
    <row r="77" spans="3:41" s="80" customFormat="1" ht="15.75" customHeight="1" x14ac:dyDescent="0.15">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3"/>
      <c r="AL77" s="303"/>
      <c r="AM77" s="303"/>
      <c r="AN77" s="303"/>
      <c r="AO77" s="303"/>
    </row>
    <row r="78" spans="3:41" s="80" customFormat="1" ht="15.75" customHeight="1" x14ac:dyDescent="0.15">
      <c r="C78" s="303"/>
      <c r="D78" s="303"/>
      <c r="E78" s="303"/>
      <c r="F78" s="303"/>
      <c r="G78" s="303"/>
      <c r="H78" s="303"/>
      <c r="I78" s="303"/>
      <c r="J78" s="319"/>
      <c r="K78" s="319"/>
      <c r="L78" s="320"/>
      <c r="M78" s="320"/>
      <c r="N78" s="320"/>
      <c r="O78" s="321"/>
      <c r="P78" s="321"/>
      <c r="Q78" s="321"/>
      <c r="R78" s="321"/>
      <c r="S78" s="319"/>
      <c r="T78" s="303"/>
      <c r="U78" s="303"/>
      <c r="V78" s="303"/>
      <c r="W78" s="303"/>
      <c r="X78" s="303"/>
      <c r="Y78" s="303"/>
      <c r="Z78" s="303"/>
      <c r="AA78" s="303"/>
      <c r="AB78" s="303"/>
      <c r="AC78" s="303"/>
      <c r="AD78" s="303"/>
      <c r="AE78" s="303"/>
      <c r="AF78" s="303"/>
      <c r="AG78" s="303"/>
      <c r="AH78" s="303"/>
      <c r="AI78" s="303"/>
      <c r="AJ78" s="303"/>
      <c r="AK78" s="303"/>
      <c r="AL78" s="303"/>
      <c r="AM78" s="303"/>
      <c r="AN78" s="303"/>
      <c r="AO78" s="303"/>
    </row>
    <row r="79" spans="3:41" s="80" customFormat="1" ht="15.75" customHeight="1" x14ac:dyDescent="0.15">
      <c r="C79" s="303"/>
      <c r="D79" s="303"/>
      <c r="E79" s="303"/>
      <c r="F79" s="303"/>
      <c r="G79" s="303"/>
      <c r="H79" s="303"/>
      <c r="I79" s="303"/>
      <c r="J79" s="303"/>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5"/>
      <c r="AL79" s="315"/>
      <c r="AM79" s="315"/>
      <c r="AN79" s="315"/>
      <c r="AO79" s="315"/>
    </row>
    <row r="80" spans="3:41" s="80" customFormat="1" ht="15.75" customHeight="1" x14ac:dyDescent="0.15">
      <c r="C80" s="303"/>
      <c r="D80" s="303"/>
      <c r="E80" s="303"/>
      <c r="F80" s="303"/>
      <c r="G80" s="303"/>
      <c r="H80" s="303"/>
      <c r="I80" s="303"/>
      <c r="J80" s="303"/>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5"/>
      <c r="AL80" s="315"/>
      <c r="AM80" s="315"/>
      <c r="AN80" s="315"/>
      <c r="AO80" s="315"/>
    </row>
    <row r="81" spans="3:41" s="80" customFormat="1" ht="15.75" customHeight="1" x14ac:dyDescent="0.15">
      <c r="C81" s="303"/>
      <c r="D81" s="303"/>
      <c r="E81" s="303"/>
      <c r="F81" s="303"/>
      <c r="G81" s="303"/>
      <c r="H81" s="303"/>
      <c r="I81" s="303"/>
      <c r="J81" s="303"/>
      <c r="K81" s="303"/>
      <c r="L81" s="303"/>
      <c r="M81" s="303"/>
      <c r="N81" s="303"/>
      <c r="O81" s="303"/>
      <c r="P81" s="303"/>
      <c r="Q81" s="303"/>
      <c r="R81" s="303"/>
      <c r="S81" s="316"/>
      <c r="T81" s="316"/>
      <c r="U81" s="316"/>
      <c r="V81" s="316"/>
      <c r="W81" s="316"/>
      <c r="X81" s="316"/>
      <c r="Y81" s="316"/>
      <c r="Z81" s="316"/>
      <c r="AA81" s="316"/>
      <c r="AB81" s="316"/>
      <c r="AC81" s="316"/>
      <c r="AD81" s="316"/>
      <c r="AE81" s="316"/>
      <c r="AF81" s="316"/>
      <c r="AG81" s="316"/>
      <c r="AH81" s="316"/>
      <c r="AI81" s="316"/>
      <c r="AJ81" s="316"/>
      <c r="AK81" s="316"/>
      <c r="AL81" s="316"/>
      <c r="AM81" s="316"/>
      <c r="AN81" s="316"/>
      <c r="AO81" s="316"/>
    </row>
    <row r="82" spans="3:41" s="80" customFormat="1" ht="15.75" customHeight="1" x14ac:dyDescent="0.15">
      <c r="C82" s="311"/>
      <c r="D82" s="311"/>
      <c r="E82" s="311"/>
      <c r="F82" s="311"/>
      <c r="G82" s="324"/>
      <c r="H82" s="1153"/>
      <c r="I82" s="1154"/>
      <c r="J82" s="1154"/>
      <c r="K82" s="411" t="s">
        <v>28</v>
      </c>
      <c r="L82" s="1149"/>
      <c r="M82" s="1149"/>
      <c r="N82" s="411" t="s">
        <v>30</v>
      </c>
      <c r="O82" s="1149"/>
      <c r="P82" s="1149"/>
      <c r="Q82" s="411" t="s">
        <v>27</v>
      </c>
      <c r="R82" s="324"/>
      <c r="S82" s="311"/>
      <c r="T82" s="311"/>
      <c r="U82" s="311"/>
      <c r="V82" s="311"/>
      <c r="W82" s="311"/>
      <c r="X82" s="311"/>
      <c r="Y82" s="311"/>
      <c r="Z82" s="311"/>
      <c r="AA82" s="311"/>
      <c r="AB82" s="311"/>
      <c r="AC82" s="311"/>
      <c r="AD82" s="311"/>
      <c r="AE82" s="311"/>
      <c r="AF82" s="311"/>
      <c r="AG82" s="311"/>
      <c r="AH82" s="311"/>
      <c r="AI82" s="311"/>
      <c r="AJ82" s="311"/>
      <c r="AK82" s="311"/>
      <c r="AL82" s="311"/>
      <c r="AM82" s="311"/>
      <c r="AN82" s="311"/>
      <c r="AO82" s="311"/>
    </row>
    <row r="83" spans="3:41" s="80" customFormat="1" ht="15.75" customHeight="1" x14ac:dyDescent="0.15">
      <c r="C83" s="303"/>
      <c r="D83" s="303"/>
      <c r="E83" s="303"/>
      <c r="F83" s="303"/>
      <c r="G83" s="303"/>
      <c r="H83" s="303"/>
      <c r="I83" s="303"/>
      <c r="J83" s="303"/>
      <c r="K83" s="303"/>
      <c r="L83" s="303"/>
      <c r="M83" s="303"/>
      <c r="N83" s="303"/>
      <c r="O83" s="317"/>
      <c r="P83" s="307"/>
      <c r="Q83" s="307"/>
      <c r="R83" s="303"/>
      <c r="S83" s="317"/>
      <c r="T83" s="317"/>
      <c r="U83" s="317"/>
      <c r="V83" s="303"/>
      <c r="W83" s="317"/>
      <c r="X83" s="317"/>
      <c r="Y83" s="317"/>
      <c r="Z83" s="317"/>
      <c r="AA83" s="303"/>
      <c r="AB83" s="303"/>
      <c r="AC83" s="303"/>
      <c r="AD83" s="303"/>
      <c r="AE83" s="318"/>
      <c r="AF83" s="318"/>
      <c r="AG83" s="318"/>
      <c r="AH83" s="303"/>
      <c r="AI83" s="318"/>
      <c r="AJ83" s="318"/>
      <c r="AK83" s="318"/>
      <c r="AL83" s="303"/>
      <c r="AM83" s="318"/>
      <c r="AN83" s="318"/>
      <c r="AO83" s="318"/>
    </row>
    <row r="84" spans="3:41" s="80" customFormat="1" ht="15.75" customHeight="1" x14ac:dyDescent="0.15">
      <c r="C84" s="303"/>
      <c r="D84" s="303"/>
      <c r="E84" s="303"/>
      <c r="F84" s="303"/>
      <c r="G84" s="303"/>
      <c r="H84" s="303"/>
      <c r="I84" s="303"/>
      <c r="J84" s="319"/>
      <c r="K84" s="319"/>
      <c r="L84" s="320"/>
      <c r="M84" s="320"/>
      <c r="N84" s="320"/>
      <c r="O84" s="321"/>
      <c r="P84" s="321"/>
      <c r="Q84" s="321"/>
      <c r="R84" s="321"/>
      <c r="S84" s="319"/>
      <c r="T84" s="303"/>
      <c r="U84" s="303"/>
      <c r="V84" s="303"/>
      <c r="W84" s="303"/>
      <c r="X84" s="303"/>
      <c r="Y84" s="303"/>
      <c r="Z84" s="303"/>
      <c r="AA84" s="303"/>
      <c r="AB84" s="303"/>
      <c r="AC84" s="303"/>
      <c r="AD84" s="303"/>
      <c r="AE84" s="303"/>
      <c r="AF84" s="303"/>
      <c r="AG84" s="303"/>
      <c r="AH84" s="303"/>
      <c r="AI84" s="303"/>
      <c r="AJ84" s="303"/>
      <c r="AK84" s="303"/>
      <c r="AL84" s="303"/>
      <c r="AM84" s="303"/>
      <c r="AN84" s="303"/>
      <c r="AO84" s="303"/>
    </row>
    <row r="85" spans="3:41" s="80" customFormat="1" ht="15.75" customHeight="1" x14ac:dyDescent="0.15">
      <c r="C85" s="303"/>
      <c r="D85" s="303"/>
      <c r="E85" s="303"/>
      <c r="F85" s="303"/>
      <c r="G85" s="303"/>
      <c r="H85" s="303"/>
      <c r="I85" s="303"/>
      <c r="J85" s="303"/>
      <c r="K85" s="303"/>
      <c r="L85" s="303"/>
      <c r="M85" s="303"/>
      <c r="N85" s="303"/>
      <c r="O85" s="303"/>
      <c r="P85" s="303"/>
      <c r="Q85" s="303"/>
      <c r="R85" s="303"/>
      <c r="S85" s="303"/>
      <c r="T85" s="303"/>
      <c r="U85" s="303"/>
      <c r="V85" s="303"/>
      <c r="W85" s="303"/>
      <c r="X85" s="1148" t="str">
        <f>データ入力シート!F6&amp;" "&amp;データ入力シート!N6</f>
        <v xml:space="preserve"> </v>
      </c>
      <c r="Y85" s="1148"/>
      <c r="Z85" s="1148"/>
      <c r="AA85" s="1148"/>
      <c r="AB85" s="1148"/>
      <c r="AC85" s="1148"/>
      <c r="AD85" s="1148"/>
      <c r="AE85" s="1148"/>
      <c r="AF85" s="1148"/>
      <c r="AG85" s="1148"/>
      <c r="AH85" s="1148"/>
      <c r="AI85" s="1148"/>
      <c r="AJ85" s="1148"/>
      <c r="AK85" s="303"/>
      <c r="AL85" s="303"/>
      <c r="AM85" s="303"/>
      <c r="AN85" s="303"/>
      <c r="AO85" s="303"/>
    </row>
    <row r="86" spans="3:41" s="80" customFormat="1" ht="15.75" customHeight="1" x14ac:dyDescent="0.15">
      <c r="C86" s="303"/>
      <c r="D86" s="303"/>
      <c r="E86" s="303"/>
      <c r="F86" s="303"/>
      <c r="G86" s="303"/>
      <c r="H86" s="303"/>
      <c r="I86" s="303"/>
      <c r="J86" s="303"/>
      <c r="K86" s="303"/>
      <c r="L86" s="303"/>
      <c r="M86" s="303"/>
      <c r="N86" s="303"/>
      <c r="O86" s="303"/>
      <c r="P86" s="303"/>
      <c r="Q86" s="303"/>
      <c r="R86" s="303"/>
      <c r="S86" s="303"/>
      <c r="T86" s="310" t="s">
        <v>13</v>
      </c>
      <c r="U86" s="303"/>
      <c r="V86" s="303"/>
      <c r="W86" s="303"/>
      <c r="X86" s="1148"/>
      <c r="Y86" s="1148"/>
      <c r="Z86" s="1148"/>
      <c r="AA86" s="1148"/>
      <c r="AB86" s="1148"/>
      <c r="AC86" s="1148"/>
      <c r="AD86" s="1148"/>
      <c r="AE86" s="1148"/>
      <c r="AF86" s="1148"/>
      <c r="AG86" s="1148"/>
      <c r="AH86" s="1148"/>
      <c r="AI86" s="1148"/>
      <c r="AJ86" s="1148"/>
      <c r="AK86" s="303"/>
      <c r="AL86" s="373" t="s">
        <v>1</v>
      </c>
      <c r="AM86" s="303"/>
      <c r="AN86" s="303"/>
      <c r="AO86" s="303"/>
    </row>
    <row r="87" spans="3:41" s="80" customFormat="1" ht="15.75" customHeight="1" x14ac:dyDescent="0.15">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3"/>
      <c r="AK87" s="303"/>
      <c r="AL87" s="303"/>
      <c r="AM87" s="303"/>
      <c r="AN87" s="303"/>
      <c r="AO87" s="303"/>
    </row>
    <row r="88" spans="3:41" s="80" customFormat="1" ht="15.75" customHeight="1" x14ac:dyDescent="0.15">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c r="AA88" s="317"/>
      <c r="AB88" s="317"/>
      <c r="AC88" s="317"/>
      <c r="AD88" s="317"/>
      <c r="AE88" s="317"/>
      <c r="AF88" s="317"/>
      <c r="AG88" s="317"/>
      <c r="AH88" s="317"/>
      <c r="AI88" s="317"/>
      <c r="AJ88" s="317"/>
      <c r="AK88" s="317"/>
      <c r="AL88" s="317"/>
      <c r="AM88" s="317"/>
      <c r="AN88" s="317"/>
      <c r="AO88" s="317"/>
    </row>
    <row r="89" spans="3:41" s="80" customFormat="1" ht="15.75" customHeight="1" x14ac:dyDescent="0.15">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c r="AC89" s="317"/>
      <c r="AD89" s="317"/>
      <c r="AE89" s="317"/>
      <c r="AF89" s="317"/>
      <c r="AG89" s="317"/>
      <c r="AH89" s="317"/>
      <c r="AI89" s="317"/>
      <c r="AJ89" s="317"/>
      <c r="AK89" s="317"/>
      <c r="AL89" s="317"/>
      <c r="AM89" s="317"/>
      <c r="AN89" s="317"/>
      <c r="AO89" s="317"/>
    </row>
    <row r="90" spans="3:41" s="80" customFormat="1" ht="15.75" customHeight="1" x14ac:dyDescent="0.15">
      <c r="C90" s="303"/>
      <c r="D90" s="303"/>
      <c r="E90" s="319"/>
      <c r="F90" s="319"/>
      <c r="G90" s="319"/>
      <c r="H90" s="319"/>
      <c r="I90" s="303"/>
      <c r="J90" s="303"/>
      <c r="K90" s="303"/>
      <c r="L90" s="303"/>
      <c r="M90" s="303"/>
      <c r="N90" s="303"/>
      <c r="O90" s="318"/>
      <c r="P90" s="318"/>
      <c r="Q90" s="318"/>
      <c r="R90" s="303"/>
      <c r="S90" s="318"/>
      <c r="T90" s="318"/>
      <c r="U90" s="318"/>
      <c r="V90" s="303"/>
      <c r="W90" s="318"/>
      <c r="X90" s="318"/>
      <c r="Y90" s="318"/>
      <c r="Z90" s="318"/>
      <c r="AA90" s="303"/>
      <c r="AB90" s="303"/>
      <c r="AC90" s="303"/>
      <c r="AD90" s="303"/>
      <c r="AE90" s="318"/>
      <c r="AF90" s="318"/>
      <c r="AG90" s="318"/>
      <c r="AH90" s="303"/>
      <c r="AI90" s="318"/>
      <c r="AJ90" s="318"/>
      <c r="AK90" s="318"/>
      <c r="AL90" s="303"/>
      <c r="AM90" s="318"/>
      <c r="AN90" s="318"/>
      <c r="AO90" s="318"/>
    </row>
    <row r="91" spans="3:41" s="80" customFormat="1" ht="15.75" customHeight="1" x14ac:dyDescent="0.15">
      <c r="C91" s="303"/>
      <c r="D91" s="303"/>
      <c r="E91" s="319"/>
      <c r="F91" s="319"/>
      <c r="G91" s="319"/>
      <c r="H91" s="319"/>
      <c r="I91" s="303"/>
      <c r="J91" s="303"/>
      <c r="K91" s="303"/>
      <c r="L91" s="303"/>
      <c r="M91" s="303"/>
      <c r="N91" s="303"/>
      <c r="O91" s="303"/>
      <c r="P91" s="303"/>
      <c r="Q91" s="303"/>
      <c r="R91" s="303"/>
      <c r="S91" s="303"/>
      <c r="T91" s="303"/>
      <c r="U91" s="303"/>
      <c r="V91" s="303"/>
      <c r="W91" s="318"/>
      <c r="X91" s="318"/>
      <c r="Y91" s="318"/>
      <c r="Z91" s="318"/>
      <c r="AA91" s="303"/>
      <c r="AB91" s="303"/>
      <c r="AC91" s="303"/>
      <c r="AD91" s="303"/>
      <c r="AE91" s="318"/>
      <c r="AF91" s="318"/>
      <c r="AG91" s="318"/>
      <c r="AH91" s="303"/>
      <c r="AI91" s="318"/>
      <c r="AJ91" s="318"/>
      <c r="AK91" s="318"/>
      <c r="AL91" s="303"/>
      <c r="AM91" s="318"/>
      <c r="AN91" s="318"/>
      <c r="AO91" s="318"/>
    </row>
    <row r="92" spans="3:41" s="80" customFormat="1" ht="15.75" customHeight="1" x14ac:dyDescent="0.15">
      <c r="C92" s="303"/>
      <c r="D92" s="303"/>
      <c r="E92" s="322"/>
      <c r="F92" s="322"/>
      <c r="G92" s="322"/>
      <c r="H92" s="322"/>
      <c r="I92" s="303"/>
      <c r="J92" s="303"/>
      <c r="K92" s="303"/>
      <c r="L92" s="303"/>
      <c r="M92" s="303"/>
      <c r="N92" s="303"/>
      <c r="O92" s="303"/>
      <c r="P92" s="303"/>
      <c r="Q92" s="303"/>
      <c r="R92" s="303"/>
      <c r="S92" s="303"/>
      <c r="T92" s="303"/>
      <c r="U92" s="303"/>
      <c r="V92" s="303"/>
      <c r="W92" s="318"/>
      <c r="X92" s="318"/>
      <c r="Y92" s="318"/>
      <c r="Z92" s="318"/>
      <c r="AA92" s="303"/>
      <c r="AB92" s="303"/>
      <c r="AC92" s="303"/>
      <c r="AD92" s="303"/>
      <c r="AE92" s="318"/>
      <c r="AF92" s="318"/>
      <c r="AG92" s="318"/>
      <c r="AH92" s="303"/>
      <c r="AI92" s="318"/>
      <c r="AJ92" s="318"/>
      <c r="AK92" s="318"/>
      <c r="AL92" s="303"/>
      <c r="AM92" s="318"/>
      <c r="AN92" s="318"/>
      <c r="AO92" s="318"/>
    </row>
    <row r="93" spans="3:41" s="80" customFormat="1" ht="15.75" customHeight="1" x14ac:dyDescent="0.15">
      <c r="C93" s="303"/>
      <c r="D93" s="303"/>
      <c r="E93" s="322"/>
      <c r="F93" s="322"/>
      <c r="G93" s="322"/>
      <c r="H93" s="322"/>
      <c r="I93" s="303"/>
      <c r="J93" s="303"/>
      <c r="K93" s="303"/>
      <c r="L93" s="303"/>
      <c r="M93" s="303"/>
      <c r="N93" s="303"/>
      <c r="O93" s="303"/>
      <c r="P93" s="303"/>
      <c r="Q93" s="303"/>
      <c r="R93" s="303"/>
      <c r="S93" s="303"/>
      <c r="T93" s="303"/>
      <c r="U93" s="303"/>
      <c r="V93" s="303"/>
      <c r="W93" s="303"/>
      <c r="X93" s="303"/>
      <c r="Y93" s="303"/>
      <c r="Z93" s="303"/>
      <c r="AA93" s="303"/>
      <c r="AB93" s="303"/>
      <c r="AC93" s="303"/>
      <c r="AD93" s="303"/>
      <c r="AE93" s="303"/>
      <c r="AF93" s="303"/>
      <c r="AG93" s="303"/>
      <c r="AH93" s="303"/>
      <c r="AI93" s="303"/>
      <c r="AJ93" s="303"/>
      <c r="AK93" s="303"/>
      <c r="AL93" s="303"/>
      <c r="AM93" s="303"/>
      <c r="AN93" s="303"/>
      <c r="AO93" s="303"/>
    </row>
    <row r="94" spans="3:41" s="80" customFormat="1" ht="15" customHeight="1" x14ac:dyDescent="0.15">
      <c r="C94" s="303"/>
      <c r="D94" s="303"/>
      <c r="E94" s="303"/>
      <c r="F94" s="303"/>
      <c r="G94" s="303"/>
      <c r="H94" s="303"/>
      <c r="I94" s="303"/>
      <c r="J94" s="303"/>
      <c r="K94" s="303"/>
      <c r="L94" s="303"/>
      <c r="M94" s="303"/>
      <c r="N94" s="303"/>
      <c r="O94" s="303"/>
      <c r="P94" s="303"/>
      <c r="Q94" s="303"/>
      <c r="R94" s="303"/>
      <c r="S94" s="303"/>
      <c r="T94" s="303"/>
      <c r="U94" s="303"/>
      <c r="V94" s="303"/>
      <c r="W94" s="303"/>
      <c r="X94" s="303"/>
      <c r="Y94" s="303"/>
      <c r="Z94" s="303"/>
      <c r="AA94" s="303"/>
      <c r="AB94" s="303"/>
      <c r="AC94" s="303"/>
      <c r="AD94" s="303"/>
      <c r="AE94" s="303"/>
      <c r="AF94" s="303"/>
      <c r="AG94" s="303"/>
      <c r="AH94" s="303"/>
      <c r="AI94" s="303"/>
      <c r="AJ94" s="303"/>
      <c r="AK94" s="303"/>
      <c r="AL94" s="303"/>
      <c r="AM94" s="303"/>
      <c r="AN94" s="303"/>
      <c r="AO94" s="303"/>
    </row>
    <row r="95" spans="3:41" s="80" customFormat="1" ht="15.6" hidden="1" customHeight="1" x14ac:dyDescent="0.15">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15">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15">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row>
    <row r="98" spans="4:41" x14ac:dyDescent="0.15">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4:41" x14ac:dyDescent="0.15">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4:41" x14ac:dyDescent="0.15">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4:41" x14ac:dyDescent="0.15">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4:41" x14ac:dyDescent="0.15">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4:41" x14ac:dyDescent="0.15">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4:41" x14ac:dyDescent="0.15">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4:41" x14ac:dyDescent="0.15">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4:41" x14ac:dyDescent="0.15">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4:41" x14ac:dyDescent="0.15">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4:41" x14ac:dyDescent="0.15">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4:41" x14ac:dyDescent="0.15">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4:41" x14ac:dyDescent="0.15">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4:41" x14ac:dyDescent="0.15">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4:41" x14ac:dyDescent="0.15">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15">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15">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15">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15">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15">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15">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15">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15">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15">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15">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15">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15">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15">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15">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15">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15">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15">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15">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15">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15">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15">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15">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15">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15">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15">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15">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15">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15">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15">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15">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15">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15">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15">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15">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15">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15">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15">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sheetData>
  <sheetProtection algorithmName="SHA-512" hashValue="j33fKyV+OGH+E5NUwlommCqNE8eCqPRTo4OCTCU6WEp9HjL4rVglJrwkYwEkJySBo1pgDyavu0jjdz2iY4nltA==" saltValue="NTwD9aVKVv74xn2lYwSRJQ=="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topLeftCell="A12" zoomScaleNormal="100" zoomScaleSheetLayoutView="100" workbookViewId="0"/>
  </sheetViews>
  <sheetFormatPr defaultRowHeight="13.5" x14ac:dyDescent="0.15"/>
  <cols>
    <col min="1" max="1" width="9.5" style="88" bestFit="1" customWidth="1"/>
    <col min="2" max="3" width="12.75" style="88" customWidth="1"/>
    <col min="4" max="4" width="4.25" style="88" customWidth="1"/>
    <col min="5" max="6" width="12.75" style="88" customWidth="1"/>
    <col min="7" max="7" width="4.5" style="88" customWidth="1"/>
    <col min="8" max="8" width="1.5" style="88" customWidth="1"/>
    <col min="9" max="9" width="1.25" style="88" customWidth="1"/>
    <col min="10" max="10" width="5" style="88" customWidth="1"/>
    <col min="11" max="11" width="3.5" style="88" customWidth="1"/>
    <col min="12" max="12" width="3" style="88" customWidth="1"/>
    <col min="13" max="13" width="3.5" style="88" customWidth="1"/>
    <col min="14" max="14" width="5.5" style="88" bestFit="1" customWidth="1"/>
    <col min="15" max="15" width="5.625" style="88" customWidth="1"/>
  </cols>
  <sheetData>
    <row r="1" spans="1:15" s="71" customFormat="1" ht="16.899999999999999" customHeight="1" x14ac:dyDescent="0.15">
      <c r="A1" s="88"/>
      <c r="B1" s="88"/>
      <c r="C1" s="88"/>
      <c r="D1" s="88"/>
      <c r="E1" s="88"/>
      <c r="F1" s="88"/>
      <c r="G1" s="88"/>
      <c r="H1" s="88"/>
      <c r="I1" s="88"/>
      <c r="J1" s="88"/>
      <c r="K1" s="1256" t="s">
        <v>1149</v>
      </c>
      <c r="L1" s="893"/>
      <c r="M1" s="893"/>
      <c r="N1" s="893"/>
      <c r="O1" s="88"/>
    </row>
    <row r="2" spans="1:15" ht="27.6" customHeight="1" x14ac:dyDescent="0.15">
      <c r="A2" s="1257" t="s">
        <v>1141</v>
      </c>
      <c r="B2" s="1258"/>
      <c r="C2" s="1258"/>
      <c r="D2" s="1258"/>
      <c r="E2" s="1258"/>
      <c r="F2" s="1258"/>
      <c r="G2" s="1258"/>
      <c r="H2" s="1258"/>
      <c r="I2" s="1258"/>
      <c r="J2" s="1258"/>
      <c r="K2" s="1258"/>
      <c r="L2" s="1259"/>
      <c r="M2" s="1259"/>
      <c r="N2" s="1259"/>
      <c r="O2" s="87"/>
    </row>
    <row r="3" spans="1:15" s="71" customFormat="1" ht="19.899999999999999" customHeight="1" x14ac:dyDescent="0.15">
      <c r="A3" s="193" t="s">
        <v>10</v>
      </c>
      <c r="B3" s="1175" t="str">
        <f>データ入力シート!D11&amp;""</f>
        <v/>
      </c>
      <c r="C3" s="1176"/>
      <c r="D3" s="1176"/>
      <c r="E3" s="1176"/>
      <c r="F3" s="1176"/>
      <c r="G3" s="1177"/>
      <c r="H3" s="1177"/>
      <c r="I3" s="1177"/>
      <c r="J3" s="1178"/>
      <c r="K3" s="1260" t="s">
        <v>1106</v>
      </c>
      <c r="L3" s="1261"/>
      <c r="M3" s="1261"/>
      <c r="N3" s="1262"/>
      <c r="O3" s="87"/>
    </row>
    <row r="4" spans="1:15" s="71" customFormat="1" ht="13.9" customHeight="1" x14ac:dyDescent="0.15">
      <c r="A4" s="531" t="s">
        <v>1349</v>
      </c>
      <c r="B4" s="531" t="str">
        <f>データ入力シート!F5&amp;""</f>
        <v/>
      </c>
      <c r="C4" s="535" t="str">
        <f>データ入力シート!N5&amp;""</f>
        <v/>
      </c>
      <c r="D4" s="532"/>
      <c r="E4" s="532"/>
      <c r="F4" s="532"/>
      <c r="G4" s="533"/>
      <c r="H4" s="533"/>
      <c r="I4" s="533"/>
      <c r="J4" s="534"/>
      <c r="K4" s="1263"/>
      <c r="L4" s="1264"/>
      <c r="M4" s="1264"/>
      <c r="N4" s="1265"/>
      <c r="O4" s="87"/>
    </row>
    <row r="5" spans="1:15" ht="30" customHeight="1" x14ac:dyDescent="0.15">
      <c r="A5" s="530" t="s">
        <v>1348</v>
      </c>
      <c r="B5" s="526" t="str">
        <f>データ入力シート!F6&amp;""</f>
        <v/>
      </c>
      <c r="C5" s="527" t="str">
        <f>データ入力シート!N6&amp;""</f>
        <v/>
      </c>
      <c r="D5" s="1270"/>
      <c r="E5" s="1270"/>
      <c r="F5" s="368"/>
      <c r="G5" s="204"/>
      <c r="H5" s="205"/>
      <c r="I5" s="205"/>
      <c r="J5" s="528"/>
      <c r="K5" s="1264"/>
      <c r="L5" s="1264"/>
      <c r="M5" s="1264"/>
      <c r="N5" s="1265"/>
      <c r="O5" s="89"/>
    </row>
    <row r="6" spans="1:15" ht="22.15" customHeight="1" x14ac:dyDescent="0.15">
      <c r="A6" s="195" t="s">
        <v>1138</v>
      </c>
      <c r="B6" s="1253" t="str">
        <f>IF(ISBLANK(データ入力シート!D9),"",TEXT(データ入力シート!D9,"yyyy年(gggee年)m月d日"))</f>
        <v/>
      </c>
      <c r="C6" s="1183"/>
      <c r="D6" s="1183"/>
      <c r="E6" s="1183"/>
      <c r="F6" s="194" t="s">
        <v>1346</v>
      </c>
      <c r="G6" s="1024" t="str">
        <f>IF(ISBLANK(データ入力シート!D10),"",IF(データ入力シート!D10=1,"男","女"))</f>
        <v/>
      </c>
      <c r="H6" s="1254"/>
      <c r="I6" s="1254"/>
      <c r="J6" s="1255"/>
      <c r="K6" s="1266"/>
      <c r="L6" s="1264"/>
      <c r="M6" s="1264"/>
      <c r="N6" s="1265"/>
      <c r="O6" s="89"/>
    </row>
    <row r="7" spans="1:15" ht="18" customHeight="1" x14ac:dyDescent="0.15">
      <c r="A7" s="1169" t="s">
        <v>1139</v>
      </c>
      <c r="B7" s="1179" t="str">
        <f>データ入力シート!D19&amp;""</f>
        <v/>
      </c>
      <c r="C7" s="1180"/>
      <c r="D7" s="1180"/>
      <c r="E7" s="1180"/>
      <c r="F7" s="1180"/>
      <c r="G7" s="1177"/>
      <c r="H7" s="1177"/>
      <c r="I7" s="1177"/>
      <c r="J7" s="1178"/>
      <c r="K7" s="1266"/>
      <c r="L7" s="1264"/>
      <c r="M7" s="1264"/>
      <c r="N7" s="1265"/>
      <c r="O7" s="89"/>
    </row>
    <row r="8" spans="1:15" ht="18" customHeight="1" x14ac:dyDescent="0.15">
      <c r="A8" s="1170"/>
      <c r="B8" s="1181" t="str">
        <f>データ入力シート!D20&amp;""</f>
        <v/>
      </c>
      <c r="C8" s="1182"/>
      <c r="D8" s="1182"/>
      <c r="E8" s="1182"/>
      <c r="F8" s="1182"/>
      <c r="G8" s="1183"/>
      <c r="H8" s="1183"/>
      <c r="I8" s="1183"/>
      <c r="J8" s="1184"/>
      <c r="K8" s="1267"/>
      <c r="L8" s="1251"/>
      <c r="M8" s="1251"/>
      <c r="N8" s="1252"/>
      <c r="O8" s="89"/>
    </row>
    <row r="9" spans="1:15" ht="30" customHeight="1" x14ac:dyDescent="0.15">
      <c r="A9" s="1221" t="s">
        <v>1105</v>
      </c>
      <c r="B9" s="1222"/>
      <c r="C9" s="1222"/>
      <c r="D9" s="1222"/>
      <c r="E9" s="1222"/>
      <c r="F9" s="1222"/>
      <c r="G9" s="1222"/>
      <c r="H9" s="1222"/>
      <c r="I9" s="1222"/>
      <c r="J9" s="1222"/>
      <c r="K9" s="1222"/>
      <c r="L9" s="1222"/>
      <c r="M9" s="1222"/>
      <c r="N9" s="1223"/>
      <c r="O9" s="90"/>
    </row>
    <row r="10" spans="1:15" ht="19.899999999999999" customHeight="1" x14ac:dyDescent="0.15">
      <c r="A10" s="1217" t="s">
        <v>1107</v>
      </c>
      <c r="B10" s="1197" t="str">
        <f>IF(ISBLANK(データ入力シート!N26),"",TEXT(データ入力シート!N26,"yyyy年(gggee年)m月d日"))</f>
        <v/>
      </c>
      <c r="C10" s="1198"/>
      <c r="D10" s="1234" t="str">
        <f>データ入力シート!D25&amp;""</f>
        <v/>
      </c>
      <c r="E10" s="1165"/>
      <c r="F10" s="344" t="s">
        <v>1148</v>
      </c>
      <c r="G10" s="1162" t="str">
        <f>データ入力シート!N25&amp;""</f>
        <v/>
      </c>
      <c r="H10" s="1163"/>
      <c r="I10" s="1163"/>
      <c r="J10" s="192" t="s">
        <v>17</v>
      </c>
      <c r="K10" s="1192" t="str">
        <f>データ入力シート!V25&amp;""</f>
        <v/>
      </c>
      <c r="L10" s="1192"/>
      <c r="M10" s="1193"/>
      <c r="N10" s="512" t="str">
        <f>データ入力シート!AE25&amp;""</f>
        <v>卒業</v>
      </c>
      <c r="O10" s="91"/>
    </row>
    <row r="11" spans="1:15" ht="19.899999999999999" customHeight="1" x14ac:dyDescent="0.15">
      <c r="A11" s="1218"/>
      <c r="B11" s="1199" t="str">
        <f>IF(ISBLANK(データ入力シート!N28),"",TEXT(データ入力シート!N28,"yyyy年(gggee年)m月d日"))</f>
        <v/>
      </c>
      <c r="C11" s="1200"/>
      <c r="D11" s="1207" t="str">
        <f>データ入力シート!D27&amp;""</f>
        <v/>
      </c>
      <c r="E11" s="1208"/>
      <c r="F11" s="351" t="s">
        <v>1350</v>
      </c>
      <c r="G11" s="523"/>
      <c r="H11" s="524"/>
      <c r="I11" s="524"/>
      <c r="J11" s="524"/>
      <c r="K11" s="524"/>
      <c r="L11" s="524"/>
      <c r="M11" s="106"/>
      <c r="N11" s="513" t="str">
        <f>データ入力シート!AE27&amp;""</f>
        <v>修了</v>
      </c>
      <c r="O11" s="91"/>
    </row>
    <row r="12" spans="1:15" s="71" customFormat="1" ht="19.899999999999999" customHeight="1" x14ac:dyDescent="0.15">
      <c r="A12" s="1170"/>
      <c r="B12" s="1219" t="str">
        <f>IF(ISBLANK(データ入力シート!N30),"",TEXT(データ入力シート!N30,"yyyy年(gggee年)m月d日"))</f>
        <v/>
      </c>
      <c r="C12" s="1220"/>
      <c r="D12" s="1167" t="str">
        <f>データ入力シート!D29&amp;""</f>
        <v/>
      </c>
      <c r="E12" s="1168"/>
      <c r="F12" s="1168"/>
      <c r="G12" s="1168"/>
      <c r="H12" s="1168"/>
      <c r="I12" s="1168"/>
      <c r="J12" s="1168"/>
      <c r="K12" s="1168"/>
      <c r="L12" s="1168"/>
      <c r="M12" s="1168"/>
      <c r="N12" s="514" t="str">
        <f>データ入力シート!AE29&amp;""</f>
        <v/>
      </c>
      <c r="O12" s="91"/>
    </row>
    <row r="13" spans="1:15" s="71" customFormat="1" ht="19.899999999999999" customHeight="1" x14ac:dyDescent="0.15">
      <c r="A13" s="1246" t="s">
        <v>1153</v>
      </c>
      <c r="B13" s="1199" t="str">
        <f>IF(ISBLANK(データ入力シート!D32),"",TEXT(データ入力シート!D32,"yyyy年(gggee年)m月d日"))</f>
        <v/>
      </c>
      <c r="C13" s="1206"/>
      <c r="D13" s="1164" t="str">
        <f>データ入力シート!D31&amp;""</f>
        <v/>
      </c>
      <c r="E13" s="1165"/>
      <c r="F13" s="1166"/>
      <c r="G13" s="351"/>
      <c r="H13" s="351"/>
      <c r="I13" s="351"/>
      <c r="J13" s="351"/>
      <c r="K13" s="351"/>
      <c r="L13" s="351"/>
      <c r="M13" s="351"/>
      <c r="N13" s="352"/>
      <c r="O13" s="92"/>
    </row>
    <row r="14" spans="1:15" ht="19.899999999999999" customHeight="1" x14ac:dyDescent="0.15">
      <c r="A14" s="1247"/>
      <c r="B14" s="1201" t="str">
        <f>IF(ISBLANK(データ入力シート!D33),"",TEXT(データ入力シート!D33,"yyyy年(gggee年)m月d日"))</f>
        <v/>
      </c>
      <c r="C14" s="1202"/>
      <c r="D14" s="1209" t="s">
        <v>1147</v>
      </c>
      <c r="E14" s="1210"/>
      <c r="F14" s="1210"/>
      <c r="G14" s="1210"/>
      <c r="H14" s="105"/>
      <c r="I14" s="105"/>
      <c r="J14" s="105"/>
      <c r="K14" s="105"/>
      <c r="L14" s="105"/>
      <c r="M14" s="105"/>
      <c r="N14" s="345"/>
      <c r="O14" s="92"/>
    </row>
    <row r="15" spans="1:15" s="108" customFormat="1" ht="22.15" customHeight="1" x14ac:dyDescent="0.15">
      <c r="A15" s="1171" t="s">
        <v>1108</v>
      </c>
      <c r="B15" s="1203" t="s">
        <v>1109</v>
      </c>
      <c r="C15" s="1204"/>
      <c r="D15" s="343" t="s">
        <v>1146</v>
      </c>
      <c r="E15" s="1211" t="s">
        <v>1110</v>
      </c>
      <c r="F15" s="1212"/>
      <c r="G15" s="1213" t="s">
        <v>1155</v>
      </c>
      <c r="H15" s="1214"/>
      <c r="I15" s="1214"/>
      <c r="J15" s="1214"/>
      <c r="K15" s="1214"/>
      <c r="L15" s="1214"/>
      <c r="M15" s="1214"/>
      <c r="N15" s="1215"/>
      <c r="O15" s="107"/>
    </row>
    <row r="16" spans="1:15" ht="19.899999999999999" customHeight="1" x14ac:dyDescent="0.15">
      <c r="A16" s="1172"/>
      <c r="B16" s="1232" t="str">
        <f>IF(ISBLANK(データ入力シート!D35),"",TEXT(データ入力シート!D35,"yyyy年(gggee年)m月d日"))</f>
        <v/>
      </c>
      <c r="C16" s="1233"/>
      <c r="D16" s="346" t="s">
        <v>1146</v>
      </c>
      <c r="E16" s="1194" t="str">
        <f>IF(ISBLANK(データ入力シート!J35),"",TEXT(データ入力シート!J35,"yyyy年(gggee年)m月d日"))</f>
        <v/>
      </c>
      <c r="F16" s="1195"/>
      <c r="G16" s="1229" t="str">
        <f>データ入力シート!P35&amp;""</f>
        <v/>
      </c>
      <c r="H16" s="1230"/>
      <c r="I16" s="1230"/>
      <c r="J16" s="1230"/>
      <c r="K16" s="1230"/>
      <c r="L16" s="1230"/>
      <c r="M16" s="1230"/>
      <c r="N16" s="1231"/>
      <c r="O16" s="93"/>
    </row>
    <row r="17" spans="1:15" ht="19.899999999999999" customHeight="1" x14ac:dyDescent="0.15">
      <c r="A17" s="1172"/>
      <c r="B17" s="1201" t="str">
        <f>IF(ISBLANK(データ入力シート!D36),"",TEXT(データ入力シート!D36,"yyyy年(gggee年)m月d日"))</f>
        <v/>
      </c>
      <c r="C17" s="1205"/>
      <c r="D17" s="347" t="s">
        <v>1146</v>
      </c>
      <c r="E17" s="1160" t="str">
        <f>IF(ISBLANK(データ入力シート!J36),"",TEXT(データ入力シート!J36,"yyyy年(gggee年)m月d日"))</f>
        <v/>
      </c>
      <c r="F17" s="1196"/>
      <c r="G17" s="1216" t="str">
        <f>データ入力シート!P36&amp;""</f>
        <v/>
      </c>
      <c r="H17" s="1156"/>
      <c r="I17" s="1156"/>
      <c r="J17" s="1156"/>
      <c r="K17" s="1156"/>
      <c r="L17" s="1156"/>
      <c r="M17" s="1156"/>
      <c r="N17" s="1157"/>
      <c r="O17" s="93"/>
    </row>
    <row r="18" spans="1:15" ht="19.899999999999999" customHeight="1" x14ac:dyDescent="0.15">
      <c r="A18" s="1172"/>
      <c r="B18" s="1201" t="str">
        <f>IF(ISBLANK(データ入力シート!D37),"",TEXT(データ入力シート!D37,"yyyy年(gggee年)m月d日"))</f>
        <v/>
      </c>
      <c r="C18" s="1205"/>
      <c r="D18" s="347" t="s">
        <v>1146</v>
      </c>
      <c r="E18" s="1160" t="str">
        <f>IF(ISBLANK(データ入力シート!J37),"",TEXT(データ入力シート!J37,"yyyy年(gggee年)m月d日"))</f>
        <v/>
      </c>
      <c r="F18" s="1196"/>
      <c r="G18" s="1216" t="str">
        <f>データ入力シート!P37&amp;""</f>
        <v/>
      </c>
      <c r="H18" s="1156"/>
      <c r="I18" s="1156"/>
      <c r="J18" s="1156"/>
      <c r="K18" s="1156"/>
      <c r="L18" s="1156"/>
      <c r="M18" s="1156"/>
      <c r="N18" s="1157"/>
      <c r="O18" s="93"/>
    </row>
    <row r="19" spans="1:15" ht="19.899999999999999" customHeight="1" x14ac:dyDescent="0.15">
      <c r="A19" s="1172"/>
      <c r="B19" s="1201" t="str">
        <f>IF(ISBLANK(データ入力シート!D38),"",TEXT(データ入力シート!D38,"yyyy年(gggee年)m月d日"))</f>
        <v/>
      </c>
      <c r="C19" s="1205"/>
      <c r="D19" s="347" t="s">
        <v>1146</v>
      </c>
      <c r="E19" s="1160" t="str">
        <f>IF(ISBLANK(データ入力シート!J38),"",TEXT(データ入力シート!J38,"yyyy年(gggee年)m月d日"))</f>
        <v/>
      </c>
      <c r="F19" s="1196"/>
      <c r="G19" s="1216" t="str">
        <f>データ入力シート!P38&amp;""</f>
        <v/>
      </c>
      <c r="H19" s="1156"/>
      <c r="I19" s="1156"/>
      <c r="J19" s="1156"/>
      <c r="K19" s="1156"/>
      <c r="L19" s="1156"/>
      <c r="M19" s="1156"/>
      <c r="N19" s="1157"/>
      <c r="O19" s="93"/>
    </row>
    <row r="20" spans="1:15" ht="19.899999999999999" customHeight="1" x14ac:dyDescent="0.15">
      <c r="A20" s="1172"/>
      <c r="B20" s="1201" t="str">
        <f>IF(ISBLANK(データ入力シート!D39),"",TEXT(データ入力シート!D39,"yyyy年(gggee年)m月d日"))</f>
        <v/>
      </c>
      <c r="C20" s="1205"/>
      <c r="D20" s="347" t="s">
        <v>1146</v>
      </c>
      <c r="E20" s="1160" t="str">
        <f>IF(ISBLANK(データ入力シート!J39),"",TEXT(データ入力シート!J39,"yyyy年(gggee年)m月d日"))</f>
        <v/>
      </c>
      <c r="F20" s="1196"/>
      <c r="G20" s="1216" t="str">
        <f>データ入力シート!P39&amp;""</f>
        <v/>
      </c>
      <c r="H20" s="1156"/>
      <c r="I20" s="1156"/>
      <c r="J20" s="1156"/>
      <c r="K20" s="1156"/>
      <c r="L20" s="1156"/>
      <c r="M20" s="1156"/>
      <c r="N20" s="1157"/>
      <c r="O20" s="93"/>
    </row>
    <row r="21" spans="1:15" ht="19.899999999999999" customHeight="1" x14ac:dyDescent="0.15">
      <c r="A21" s="1172"/>
      <c r="B21" s="1201" t="str">
        <f>IF(ISBLANK(データ入力シート!D40),"",TEXT(データ入力シート!D40,"yyyy年(gggee年)m月d日"))</f>
        <v/>
      </c>
      <c r="C21" s="1205"/>
      <c r="D21" s="347" t="s">
        <v>1146</v>
      </c>
      <c r="E21" s="1160" t="str">
        <f>IF(ISBLANK(データ入力シート!J40),"",TEXT(データ入力シート!J40,"yyyy年(gggee年)m月d日"))</f>
        <v/>
      </c>
      <c r="F21" s="1196"/>
      <c r="G21" s="1216" t="str">
        <f>データ入力シート!P40&amp;""</f>
        <v/>
      </c>
      <c r="H21" s="1156"/>
      <c r="I21" s="1156"/>
      <c r="J21" s="1156"/>
      <c r="K21" s="1156"/>
      <c r="L21" s="1156"/>
      <c r="M21" s="1156"/>
      <c r="N21" s="1157"/>
      <c r="O21" s="93"/>
    </row>
    <row r="22" spans="1:15" ht="19.899999999999999" customHeight="1" x14ac:dyDescent="0.15">
      <c r="A22" s="1172"/>
      <c r="B22" s="1201" t="str">
        <f>IF(ISBLANK(データ入力シート!D41),"",TEXT(データ入力シート!D41,"yyyy年(gggee年)m月d日"))</f>
        <v/>
      </c>
      <c r="C22" s="1205"/>
      <c r="D22" s="347" t="s">
        <v>1146</v>
      </c>
      <c r="E22" s="1160" t="str">
        <f>IF(ISBLANK(データ入力シート!J41),"",TEXT(データ入力シート!J41,"yyyy年(gggee年)m月d日"))</f>
        <v/>
      </c>
      <c r="F22" s="1196"/>
      <c r="G22" s="1216" t="str">
        <f>データ入力シート!P41&amp;""</f>
        <v/>
      </c>
      <c r="H22" s="1156"/>
      <c r="I22" s="1156"/>
      <c r="J22" s="1156"/>
      <c r="K22" s="1156"/>
      <c r="L22" s="1156"/>
      <c r="M22" s="1156"/>
      <c r="N22" s="1157"/>
      <c r="O22" s="93"/>
    </row>
    <row r="23" spans="1:15" s="71" customFormat="1" ht="19.899999999999999" customHeight="1" x14ac:dyDescent="0.15">
      <c r="A23" s="1172"/>
      <c r="B23" s="1201" t="str">
        <f>IF(ISBLANK(データ入力シート!D42),"",TEXT(データ入力シート!D42,"yyyy年(gggee年)m月d日"))</f>
        <v/>
      </c>
      <c r="C23" s="1205"/>
      <c r="D23" s="347" t="s">
        <v>1146</v>
      </c>
      <c r="E23" s="1160" t="str">
        <f>IF(ISBLANK(データ入力シート!J42),"",TEXT(データ入力シート!J42,"yyyy年(gggee年)m月d日"))</f>
        <v/>
      </c>
      <c r="F23" s="1196"/>
      <c r="G23" s="1216" t="str">
        <f>データ入力シート!P42&amp;""</f>
        <v/>
      </c>
      <c r="H23" s="1156"/>
      <c r="I23" s="1156"/>
      <c r="J23" s="1156"/>
      <c r="K23" s="1156"/>
      <c r="L23" s="1156"/>
      <c r="M23" s="1156"/>
      <c r="N23" s="1157"/>
      <c r="O23" s="93"/>
    </row>
    <row r="24" spans="1:15" s="71" customFormat="1" ht="19.899999999999999" customHeight="1" x14ac:dyDescent="0.15">
      <c r="A24" s="1172"/>
      <c r="B24" s="1201" t="str">
        <f>IF(ISBLANK(データ入力シート!D43),"",TEXT(データ入力シート!D43,"yyyy年(gggee年)m月d日"))</f>
        <v/>
      </c>
      <c r="C24" s="1205"/>
      <c r="D24" s="347" t="s">
        <v>1146</v>
      </c>
      <c r="E24" s="1160" t="str">
        <f>IF(ISBLANK(データ入力シート!J43),"",TEXT(データ入力シート!J43,"yyyy年(gggee年)m月d日"))</f>
        <v/>
      </c>
      <c r="F24" s="1196"/>
      <c r="G24" s="1216" t="str">
        <f>データ入力シート!P43&amp;""</f>
        <v/>
      </c>
      <c r="H24" s="1156"/>
      <c r="I24" s="1156"/>
      <c r="J24" s="1156"/>
      <c r="K24" s="1156"/>
      <c r="L24" s="1156"/>
      <c r="M24" s="1156"/>
      <c r="N24" s="1157"/>
      <c r="O24" s="93"/>
    </row>
    <row r="25" spans="1:15" s="71" customFormat="1" ht="19.899999999999999" customHeight="1" x14ac:dyDescent="0.15">
      <c r="A25" s="1172"/>
      <c r="B25" s="1158" t="str">
        <f>IF(ISBLANK(データ入力シート!D44),"",TEXT(データ入力シート!D44,"yyyy年(gggee年)m月d日"))</f>
        <v/>
      </c>
      <c r="C25" s="1159"/>
      <c r="D25" s="347" t="s">
        <v>1146</v>
      </c>
      <c r="E25" s="1160" t="str">
        <f>IF(ISBLANK(データ入力シート!J44),"",TEXT(データ入力シート!J44,"yyyy年(gggee年)m月d日"))</f>
        <v/>
      </c>
      <c r="F25" s="1161"/>
      <c r="G25" s="1155" t="str">
        <f>データ入力シート!P44&amp;""</f>
        <v/>
      </c>
      <c r="H25" s="1156"/>
      <c r="I25" s="1156"/>
      <c r="J25" s="1156"/>
      <c r="K25" s="1156"/>
      <c r="L25" s="1156"/>
      <c r="M25" s="1156"/>
      <c r="N25" s="1157"/>
      <c r="O25" s="93"/>
    </row>
    <row r="26" spans="1:15" s="71" customFormat="1" ht="19.899999999999999" customHeight="1" x14ac:dyDescent="0.15">
      <c r="A26" s="1172"/>
      <c r="B26" s="1158" t="str">
        <f>IF(ISBLANK(データ入力シート!D45),"",TEXT(データ入力シート!D45,"yyyy年(gggee年)m月d日"))</f>
        <v/>
      </c>
      <c r="C26" s="1159"/>
      <c r="D26" s="347" t="s">
        <v>1146</v>
      </c>
      <c r="E26" s="1160" t="str">
        <f>IF(ISBLANK(データ入力シート!J45),"",TEXT(データ入力シート!J45,"yyyy年(gggee年)m月d日"))</f>
        <v/>
      </c>
      <c r="F26" s="1161"/>
      <c r="G26" s="1155" t="str">
        <f>データ入力シート!P45&amp;""</f>
        <v/>
      </c>
      <c r="H26" s="1156"/>
      <c r="I26" s="1156"/>
      <c r="J26" s="1156"/>
      <c r="K26" s="1156"/>
      <c r="L26" s="1156"/>
      <c r="M26" s="1156"/>
      <c r="N26" s="1157"/>
      <c r="O26" s="93"/>
    </row>
    <row r="27" spans="1:15" s="71" customFormat="1" ht="19.899999999999999" customHeight="1" x14ac:dyDescent="0.15">
      <c r="A27" s="1172"/>
      <c r="B27" s="1158" t="str">
        <f>IF(ISBLANK(データ入力シート!D46),"",TEXT(データ入力シート!D46,"yyyy年(gggee年)m月d日"))</f>
        <v/>
      </c>
      <c r="C27" s="1159"/>
      <c r="D27" s="347" t="s">
        <v>1146</v>
      </c>
      <c r="E27" s="1160" t="str">
        <f>IF(ISBLANK(データ入力シート!J46),"",TEXT(データ入力シート!J46,"yyyy年(gggee年)m月d日"))</f>
        <v/>
      </c>
      <c r="F27" s="1161"/>
      <c r="G27" s="1155" t="str">
        <f>データ入力シート!P46&amp;""</f>
        <v/>
      </c>
      <c r="H27" s="1156"/>
      <c r="I27" s="1156"/>
      <c r="J27" s="1156"/>
      <c r="K27" s="1156"/>
      <c r="L27" s="1156"/>
      <c r="M27" s="1156"/>
      <c r="N27" s="1157"/>
      <c r="O27" s="93"/>
    </row>
    <row r="28" spans="1:15" s="71" customFormat="1" ht="19.899999999999999" customHeight="1" x14ac:dyDescent="0.15">
      <c r="A28" s="1172"/>
      <c r="B28" s="1158" t="str">
        <f>IF(ISBLANK(データ入力シート!D47),"",TEXT(データ入力シート!D47,"yyyy年(gggee年)m月d日"))</f>
        <v/>
      </c>
      <c r="C28" s="1159"/>
      <c r="D28" s="347" t="s">
        <v>1146</v>
      </c>
      <c r="E28" s="1160" t="str">
        <f>IF(ISBLANK(データ入力シート!J47),"",TEXT(データ入力シート!J47,"yyyy年(gggee年)m月d日"))</f>
        <v/>
      </c>
      <c r="F28" s="1161"/>
      <c r="G28" s="1155" t="str">
        <f>データ入力シート!P47&amp;""</f>
        <v/>
      </c>
      <c r="H28" s="1156"/>
      <c r="I28" s="1156"/>
      <c r="J28" s="1156"/>
      <c r="K28" s="1156"/>
      <c r="L28" s="1156"/>
      <c r="M28" s="1156"/>
      <c r="N28" s="1157"/>
      <c r="O28" s="93"/>
    </row>
    <row r="29" spans="1:15" s="71" customFormat="1" ht="19.899999999999999" customHeight="1" x14ac:dyDescent="0.15">
      <c r="A29" s="1172"/>
      <c r="B29" s="1158" t="str">
        <f>IF(ISBLANK(データ入力シート!D48),"",TEXT(データ入力シート!D48,"yyyy年(gggee年)m月d日"))</f>
        <v/>
      </c>
      <c r="C29" s="1159"/>
      <c r="D29" s="347" t="s">
        <v>1146</v>
      </c>
      <c r="E29" s="1160" t="str">
        <f>IF(ISBLANK(データ入力シート!J48),"",TEXT(データ入力シート!J48,"yyyy年(gggee年)m月d日"))</f>
        <v/>
      </c>
      <c r="F29" s="1161"/>
      <c r="G29" s="1155" t="str">
        <f>データ入力シート!P48&amp;""</f>
        <v/>
      </c>
      <c r="H29" s="1156"/>
      <c r="I29" s="1156"/>
      <c r="J29" s="1156"/>
      <c r="K29" s="1156"/>
      <c r="L29" s="1156"/>
      <c r="M29" s="1156"/>
      <c r="N29" s="1157"/>
      <c r="O29" s="93"/>
    </row>
    <row r="30" spans="1:15" s="71" customFormat="1" ht="19.899999999999999" customHeight="1" x14ac:dyDescent="0.15">
      <c r="A30" s="1172"/>
      <c r="B30" s="1158" t="str">
        <f>IF(ISBLANK(データ入力シート!D49),"",TEXT(データ入力シート!D49,"yyyy年(gggee年)m月d日"))</f>
        <v/>
      </c>
      <c r="C30" s="1159"/>
      <c r="D30" s="347" t="s">
        <v>1146</v>
      </c>
      <c r="E30" s="1160" t="str">
        <f>IF(ISBLANK(データ入力シート!J49),"",TEXT(データ入力シート!J49,"yyyy年(gggee年)m月d日"))</f>
        <v/>
      </c>
      <c r="F30" s="1161"/>
      <c r="G30" s="1155" t="str">
        <f>データ入力シート!P49&amp;""</f>
        <v/>
      </c>
      <c r="H30" s="1156"/>
      <c r="I30" s="1156"/>
      <c r="J30" s="1156"/>
      <c r="K30" s="1156"/>
      <c r="L30" s="1156"/>
      <c r="M30" s="1156"/>
      <c r="N30" s="1157"/>
      <c r="O30" s="93"/>
    </row>
    <row r="31" spans="1:15" s="71" customFormat="1" ht="19.899999999999999" customHeight="1" x14ac:dyDescent="0.15">
      <c r="A31" s="1172"/>
      <c r="B31" s="1158" t="str">
        <f>IF(ISBLANK(データ入力シート!D50),"",TEXT(データ入力シート!D50,"yyyy年(gggee年)m月d日"))</f>
        <v/>
      </c>
      <c r="C31" s="1159"/>
      <c r="D31" s="347" t="s">
        <v>1146</v>
      </c>
      <c r="E31" s="1160" t="str">
        <f>IF(ISBLANK(データ入力シート!J50),"",TEXT(データ入力シート!J50,"yyyy年(gggee年)m月d日"))</f>
        <v/>
      </c>
      <c r="F31" s="1161"/>
      <c r="G31" s="1155" t="str">
        <f>データ入力シート!P50&amp;""</f>
        <v/>
      </c>
      <c r="H31" s="1156"/>
      <c r="I31" s="1156"/>
      <c r="J31" s="1156"/>
      <c r="K31" s="1156"/>
      <c r="L31" s="1156"/>
      <c r="M31" s="1156"/>
      <c r="N31" s="1157"/>
      <c r="O31" s="93"/>
    </row>
    <row r="32" spans="1:15" s="71" customFormat="1" ht="19.899999999999999" customHeight="1" x14ac:dyDescent="0.15">
      <c r="A32" s="1172"/>
      <c r="B32" s="1158" t="str">
        <f>IF(ISBLANK(データ入力シート!D51),"",TEXT(データ入力シート!D51,"yyyy年(gggee年)m月d日"))</f>
        <v/>
      </c>
      <c r="C32" s="1159"/>
      <c r="D32" s="347" t="s">
        <v>1146</v>
      </c>
      <c r="E32" s="1160" t="str">
        <f>IF(ISBLANK(データ入力シート!J51),"",TEXT(データ入力シート!J51,"yyyy年(gggee年)m月d日"))</f>
        <v/>
      </c>
      <c r="F32" s="1161"/>
      <c r="G32" s="1155" t="str">
        <f>データ入力シート!P51&amp;""</f>
        <v/>
      </c>
      <c r="H32" s="1156"/>
      <c r="I32" s="1156"/>
      <c r="J32" s="1156"/>
      <c r="K32" s="1156"/>
      <c r="L32" s="1156"/>
      <c r="M32" s="1156"/>
      <c r="N32" s="1157"/>
      <c r="O32" s="93"/>
    </row>
    <row r="33" spans="1:15" s="71" customFormat="1" ht="19.899999999999999" customHeight="1" x14ac:dyDescent="0.15">
      <c r="A33" s="1172"/>
      <c r="B33" s="1158" t="str">
        <f>IF(ISBLANK(データ入力シート!D52),"",TEXT(データ入力シート!D52,"yyyy年(gggee年)m月d日"))</f>
        <v/>
      </c>
      <c r="C33" s="1159"/>
      <c r="D33" s="347" t="s">
        <v>1146</v>
      </c>
      <c r="E33" s="1160" t="str">
        <f>IF(ISBLANK(データ入力シート!J52),"",TEXT(データ入力シート!J52,"yyyy年(gggee年)m月d日"))</f>
        <v/>
      </c>
      <c r="F33" s="1161"/>
      <c r="G33" s="1155" t="str">
        <f>データ入力シート!P52&amp;""</f>
        <v/>
      </c>
      <c r="H33" s="1156"/>
      <c r="I33" s="1156"/>
      <c r="J33" s="1156"/>
      <c r="K33" s="1156"/>
      <c r="L33" s="1156"/>
      <c r="M33" s="1156"/>
      <c r="N33" s="1157"/>
      <c r="O33" s="93"/>
    </row>
    <row r="34" spans="1:15" s="71" customFormat="1" ht="19.899999999999999" customHeight="1" x14ac:dyDescent="0.15">
      <c r="A34" s="1172"/>
      <c r="B34" s="1158" t="str">
        <f>IF(ISBLANK(データ入力シート!D53),"",TEXT(データ入力シート!D53,"yyyy年(gggee年)m月d日"))</f>
        <v/>
      </c>
      <c r="C34" s="1159"/>
      <c r="D34" s="347" t="s">
        <v>1146</v>
      </c>
      <c r="E34" s="1160" t="str">
        <f>IF(ISBLANK(データ入力シート!J53),"",TEXT(データ入力シート!J53,"yyyy年(gggee年)m月d日"))</f>
        <v/>
      </c>
      <c r="F34" s="1161"/>
      <c r="G34" s="1155" t="str">
        <f>データ入力シート!P53&amp;""</f>
        <v/>
      </c>
      <c r="H34" s="1156"/>
      <c r="I34" s="1156"/>
      <c r="J34" s="1156"/>
      <c r="K34" s="1156"/>
      <c r="L34" s="1156"/>
      <c r="M34" s="1156"/>
      <c r="N34" s="1157"/>
      <c r="O34" s="93"/>
    </row>
    <row r="35" spans="1:15" s="71" customFormat="1" ht="19.899999999999999" customHeight="1" x14ac:dyDescent="0.15">
      <c r="A35" s="1172"/>
      <c r="B35" s="1224" t="str">
        <f>IF(ISBLANK(データ入力シート!D54),"",TEXT(データ入力シート!D54,"yyyy年(gggee年)m月d日"))</f>
        <v/>
      </c>
      <c r="C35" s="1225"/>
      <c r="D35" s="348" t="s">
        <v>1146</v>
      </c>
      <c r="E35" s="1237" t="str">
        <f>IF(ISBLANK(データ入力シート!J54),"",TEXT(データ入力シート!J54,"yyyy年(gggee年)m月d日"))</f>
        <v/>
      </c>
      <c r="F35" s="1238"/>
      <c r="G35" s="1226" t="str">
        <f>データ入力シート!P54&amp;""</f>
        <v/>
      </c>
      <c r="H35" s="1227"/>
      <c r="I35" s="1227"/>
      <c r="J35" s="1227"/>
      <c r="K35" s="1227"/>
      <c r="L35" s="1227"/>
      <c r="M35" s="1227"/>
      <c r="N35" s="1228"/>
      <c r="O35" s="93"/>
    </row>
    <row r="36" spans="1:15" ht="19.899999999999999" customHeight="1" x14ac:dyDescent="0.15">
      <c r="A36" s="1268" t="s">
        <v>1154</v>
      </c>
      <c r="B36" s="355" t="s">
        <v>1142</v>
      </c>
      <c r="C36" s="356" t="str">
        <f>データ入力シート!E55&amp;""</f>
        <v/>
      </c>
      <c r="D36" s="356" t="s">
        <v>1143</v>
      </c>
      <c r="E36" s="357" t="str">
        <f>データ入力シート!J55&amp;""</f>
        <v/>
      </c>
      <c r="F36" s="358"/>
      <c r="G36" s="359"/>
      <c r="H36" s="360"/>
      <c r="I36" s="360"/>
      <c r="J36" s="360"/>
      <c r="K36" s="360"/>
      <c r="L36" s="360"/>
      <c r="M36" s="360"/>
      <c r="N36" s="361"/>
      <c r="O36" s="90"/>
    </row>
    <row r="37" spans="1:15" ht="19.899999999999999" customHeight="1" x14ac:dyDescent="0.15">
      <c r="A37" s="1269"/>
      <c r="B37" s="342" t="s">
        <v>1145</v>
      </c>
      <c r="C37" s="1250" t="str">
        <f>データ入力シート!D56&amp;""</f>
        <v/>
      </c>
      <c r="D37" s="1250"/>
      <c r="E37" s="1251"/>
      <c r="F37" s="1251"/>
      <c r="G37" s="1251"/>
      <c r="H37" s="1251"/>
      <c r="I37" s="1251"/>
      <c r="J37" s="1251"/>
      <c r="K37" s="1251"/>
      <c r="L37" s="1251"/>
      <c r="M37" s="1251"/>
      <c r="N37" s="1252"/>
      <c r="O37" s="94"/>
    </row>
    <row r="38" spans="1:15" ht="13.9" customHeight="1" x14ac:dyDescent="0.15">
      <c r="A38" s="1173" t="s">
        <v>1003</v>
      </c>
      <c r="B38" s="1174"/>
      <c r="C38" s="1174"/>
      <c r="D38" s="1174"/>
      <c r="E38" s="1174"/>
      <c r="F38" s="1174"/>
      <c r="G38" s="1174"/>
      <c r="H38" s="1174"/>
      <c r="I38" s="1174"/>
      <c r="J38" s="1174"/>
      <c r="K38" s="1174"/>
      <c r="L38" s="1174"/>
      <c r="M38" s="1174"/>
      <c r="N38" s="1174"/>
    </row>
    <row r="39" spans="1:15" s="636" customFormat="1" ht="15" customHeight="1" x14ac:dyDescent="0.15">
      <c r="A39" s="631"/>
      <c r="B39" s="631"/>
      <c r="C39" s="631"/>
      <c r="D39" s="632" t="s">
        <v>1333</v>
      </c>
      <c r="E39" s="633" t="s">
        <v>1334</v>
      </c>
      <c r="F39" s="634" t="s">
        <v>1335</v>
      </c>
      <c r="G39" s="635"/>
      <c r="H39" s="635"/>
      <c r="I39" s="635"/>
      <c r="J39" s="635"/>
      <c r="K39" s="635"/>
      <c r="L39" s="631"/>
      <c r="M39" s="631"/>
      <c r="N39" s="631"/>
      <c r="O39" s="88"/>
    </row>
    <row r="40" spans="1:15" ht="19.899999999999999" customHeight="1" x14ac:dyDescent="0.15">
      <c r="A40" s="95"/>
      <c r="B40" s="95"/>
      <c r="E40" s="349" t="s">
        <v>1151</v>
      </c>
      <c r="F40" s="350" t="str">
        <f>データ入力シート!F6&amp;""</f>
        <v/>
      </c>
      <c r="G40" s="883" t="str">
        <f>データ入力シート!N6&amp;""</f>
        <v/>
      </c>
      <c r="H40" s="884"/>
      <c r="I40" s="884"/>
      <c r="J40" s="884"/>
      <c r="K40" s="203"/>
      <c r="L40" s="374" t="s">
        <v>1152</v>
      </c>
      <c r="M40" s="95"/>
      <c r="N40" s="95"/>
      <c r="O40" s="95"/>
    </row>
    <row r="41" spans="1:15" s="71" customFormat="1" ht="2.4500000000000002" customHeight="1" x14ac:dyDescent="0.15">
      <c r="A41" s="95"/>
      <c r="B41" s="95"/>
      <c r="C41" s="88"/>
      <c r="D41" s="88"/>
      <c r="E41" s="349"/>
      <c r="F41" s="350"/>
      <c r="G41" s="362"/>
      <c r="H41" s="363"/>
      <c r="I41" s="363"/>
      <c r="J41" s="363"/>
      <c r="K41" s="203"/>
      <c r="L41" s="119"/>
      <c r="M41" s="95"/>
      <c r="N41" s="95"/>
      <c r="O41" s="95"/>
    </row>
    <row r="42" spans="1:15" s="71" customFormat="1" ht="16.899999999999999" customHeight="1" x14ac:dyDescent="0.15">
      <c r="A42" s="88"/>
      <c r="B42" s="88"/>
      <c r="C42" s="88"/>
      <c r="D42" s="88"/>
      <c r="E42" s="88"/>
      <c r="F42" s="88"/>
      <c r="G42" s="88"/>
      <c r="H42" s="88"/>
      <c r="I42" s="88"/>
      <c r="J42" s="88"/>
      <c r="K42" s="1256" t="s">
        <v>1150</v>
      </c>
      <c r="L42" s="893"/>
      <c r="M42" s="893"/>
      <c r="N42" s="893"/>
      <c r="O42" s="88"/>
    </row>
    <row r="43" spans="1:15" ht="27.6" customHeight="1" x14ac:dyDescent="0.15">
      <c r="A43" s="1257" t="s">
        <v>1141</v>
      </c>
      <c r="B43" s="1258"/>
      <c r="C43" s="1258"/>
      <c r="D43" s="1258"/>
      <c r="E43" s="1258"/>
      <c r="F43" s="1258"/>
      <c r="G43" s="1258"/>
      <c r="H43" s="1258"/>
      <c r="I43" s="1258"/>
      <c r="J43" s="1258"/>
      <c r="K43" s="1258"/>
      <c r="L43" s="1259"/>
      <c r="M43" s="1259"/>
      <c r="N43" s="1259"/>
      <c r="O43" s="95"/>
    </row>
    <row r="44" spans="1:15" ht="19.899999999999999" customHeight="1" x14ac:dyDescent="0.15">
      <c r="A44" s="193" t="s">
        <v>10</v>
      </c>
      <c r="B44" s="1185" t="str">
        <f>データ入力シート!D11&amp;""</f>
        <v/>
      </c>
      <c r="C44" s="1186"/>
      <c r="D44" s="1186"/>
      <c r="E44" s="1186"/>
      <c r="F44" s="1186"/>
      <c r="G44" s="1176"/>
      <c r="H44" s="1176"/>
      <c r="I44" s="1176"/>
      <c r="J44" s="1187"/>
      <c r="K44" s="1260" t="s">
        <v>1106</v>
      </c>
      <c r="L44" s="1261"/>
      <c r="M44" s="1261"/>
      <c r="N44" s="1262"/>
      <c r="O44" s="96"/>
    </row>
    <row r="45" spans="1:15" s="71" customFormat="1" ht="13.9" customHeight="1" x14ac:dyDescent="0.15">
      <c r="A45" s="531" t="s">
        <v>1347</v>
      </c>
      <c r="B45" s="536" t="str">
        <f>データ入力シート!F5&amp;""</f>
        <v/>
      </c>
      <c r="C45" s="535" t="str">
        <f>データ入力シート!N5&amp;""</f>
        <v/>
      </c>
      <c r="D45" s="537"/>
      <c r="E45" s="537"/>
      <c r="F45" s="537"/>
      <c r="G45" s="532"/>
      <c r="H45" s="532"/>
      <c r="I45" s="532"/>
      <c r="J45" s="538"/>
      <c r="K45" s="1263"/>
      <c r="L45" s="1264"/>
      <c r="M45" s="1264"/>
      <c r="N45" s="1265"/>
      <c r="O45" s="96"/>
    </row>
    <row r="46" spans="1:15" ht="30" customHeight="1" x14ac:dyDescent="0.15">
      <c r="A46" s="529" t="s">
        <v>1140</v>
      </c>
      <c r="B46" s="526" t="str">
        <f>データ入力シート!F6&amp;""</f>
        <v/>
      </c>
      <c r="C46" s="527" t="str">
        <f>データ入力シート!N6&amp;""</f>
        <v/>
      </c>
      <c r="D46" s="525"/>
      <c r="E46" s="527"/>
      <c r="F46" s="368"/>
      <c r="G46" s="204"/>
      <c r="H46" s="205"/>
      <c r="I46" s="205"/>
      <c r="J46" s="528"/>
      <c r="K46" s="1264"/>
      <c r="L46" s="1264"/>
      <c r="M46" s="1264"/>
      <c r="N46" s="1265"/>
      <c r="O46" s="95"/>
    </row>
    <row r="47" spans="1:15" ht="21.6" customHeight="1" x14ac:dyDescent="0.15">
      <c r="A47" s="206" t="s">
        <v>1138</v>
      </c>
      <c r="B47" s="1253" t="str">
        <f>IF(ISBLANK(データ入力シート!D9),"",TEXT(データ入力シート!D9,"yyyy年(gggee年)m月d日"))</f>
        <v/>
      </c>
      <c r="C47" s="1183"/>
      <c r="D47" s="1183"/>
      <c r="E47" s="1183"/>
      <c r="F47" s="194" t="s">
        <v>1346</v>
      </c>
      <c r="G47" s="1024" t="str">
        <f>IF(ISBLANK(データ入力シート!D10),"",IF(データ入力シート!D10=1,"男","女"))</f>
        <v/>
      </c>
      <c r="H47" s="1254"/>
      <c r="I47" s="1254"/>
      <c r="J47" s="1255"/>
      <c r="K47" s="1266"/>
      <c r="L47" s="1264"/>
      <c r="M47" s="1264"/>
      <c r="N47" s="1265"/>
      <c r="O47" s="95"/>
    </row>
    <row r="48" spans="1:15" ht="18" customHeight="1" x14ac:dyDescent="0.15">
      <c r="A48" s="1169" t="s">
        <v>1139</v>
      </c>
      <c r="B48" s="1179" t="str">
        <f>データ入力シート!D19&amp;""</f>
        <v/>
      </c>
      <c r="C48" s="1180"/>
      <c r="D48" s="1180"/>
      <c r="E48" s="1180"/>
      <c r="F48" s="1180"/>
      <c r="G48" s="1180"/>
      <c r="H48" s="1180"/>
      <c r="I48" s="1180"/>
      <c r="J48" s="1188"/>
      <c r="K48" s="1266"/>
      <c r="L48" s="1264"/>
      <c r="M48" s="1264"/>
      <c r="N48" s="1265"/>
    </row>
    <row r="49" spans="1:14" ht="18" customHeight="1" x14ac:dyDescent="0.15">
      <c r="A49" s="1170"/>
      <c r="B49" s="1189" t="str">
        <f>データ入力シート!D20&amp;""</f>
        <v/>
      </c>
      <c r="C49" s="1190"/>
      <c r="D49" s="1190"/>
      <c r="E49" s="1190"/>
      <c r="F49" s="1190"/>
      <c r="G49" s="1182"/>
      <c r="H49" s="1182"/>
      <c r="I49" s="1182"/>
      <c r="J49" s="1191"/>
      <c r="K49" s="1267"/>
      <c r="L49" s="1251"/>
      <c r="M49" s="1251"/>
      <c r="N49" s="1252"/>
    </row>
    <row r="50" spans="1:14" ht="30" customHeight="1" x14ac:dyDescent="0.15">
      <c r="A50" s="1221" t="s">
        <v>1105</v>
      </c>
      <c r="B50" s="1222"/>
      <c r="C50" s="1222"/>
      <c r="D50" s="1222"/>
      <c r="E50" s="1222"/>
      <c r="F50" s="1222"/>
      <c r="G50" s="1222"/>
      <c r="H50" s="1222"/>
      <c r="I50" s="1222"/>
      <c r="J50" s="1222"/>
      <c r="K50" s="1222"/>
      <c r="L50" s="1222"/>
      <c r="M50" s="1222"/>
      <c r="N50" s="1223"/>
    </row>
    <row r="51" spans="1:14" ht="19.899999999999999" customHeight="1" x14ac:dyDescent="0.15">
      <c r="A51" s="1217" t="s">
        <v>1107</v>
      </c>
      <c r="B51" s="1197" t="str">
        <f>IF(ISBLANK(データ入力シート!N26),"",TEXT(データ入力シート!N26,"yyyy年(gggee年)m月d日"))</f>
        <v/>
      </c>
      <c r="C51" s="1198"/>
      <c r="D51" s="1243" t="str">
        <f>データ入力シート!D25&amp;""</f>
        <v/>
      </c>
      <c r="E51" s="1244"/>
      <c r="F51" s="344" t="s">
        <v>1148</v>
      </c>
      <c r="G51" s="1162" t="str">
        <f>データ入力シート!N25&amp;""</f>
        <v/>
      </c>
      <c r="H51" s="1245"/>
      <c r="I51" s="1245"/>
      <c r="J51" s="192" t="s">
        <v>17</v>
      </c>
      <c r="K51" s="1192" t="str">
        <f>データ入力シート!V25&amp;""</f>
        <v/>
      </c>
      <c r="L51" s="1192"/>
      <c r="M51" s="1242"/>
      <c r="N51" s="516" t="str">
        <f>データ入力シート!AE25&amp;""</f>
        <v>卒業</v>
      </c>
    </row>
    <row r="52" spans="1:14" ht="19.899999999999999" customHeight="1" x14ac:dyDescent="0.15">
      <c r="A52" s="1218"/>
      <c r="B52" s="1199" t="str">
        <f>IF(ISBLANK(データ入力シート!N28),"",TEXT(データ入力シート!N28,"yyyy年(gggee年)m月d日"))</f>
        <v/>
      </c>
      <c r="C52" s="1200"/>
      <c r="D52" s="1207" t="str">
        <f>データ入力シート!D27&amp;""</f>
        <v/>
      </c>
      <c r="E52" s="1208"/>
      <c r="F52" s="351" t="s">
        <v>1350</v>
      </c>
      <c r="G52" s="523"/>
      <c r="H52" s="524"/>
      <c r="I52" s="524"/>
      <c r="J52" s="524"/>
      <c r="K52" s="524"/>
      <c r="L52" s="524"/>
      <c r="M52" s="106"/>
      <c r="N52" s="517" t="str">
        <f>データ入力シート!AE27&amp;""</f>
        <v>修了</v>
      </c>
    </row>
    <row r="53" spans="1:14" ht="19.899999999999999" customHeight="1" x14ac:dyDescent="0.15">
      <c r="A53" s="1170"/>
      <c r="B53" s="1219" t="str">
        <f>IF(ISBLANK(データ入力シート!N30),"",TEXT(データ入力シート!N30,"yyyy年(gggee年)m月d日"))</f>
        <v/>
      </c>
      <c r="C53" s="1220"/>
      <c r="D53" s="1167" t="str">
        <f>データ入力シート!D29&amp;""</f>
        <v/>
      </c>
      <c r="E53" s="1168"/>
      <c r="F53" s="1168"/>
      <c r="G53" s="1168"/>
      <c r="H53" s="1168"/>
      <c r="I53" s="1168"/>
      <c r="J53" s="1168"/>
      <c r="K53" s="1168"/>
      <c r="L53" s="1168"/>
      <c r="M53" s="1168"/>
      <c r="N53" s="515" t="str">
        <f>データ入力シート!AE29&amp;""</f>
        <v/>
      </c>
    </row>
    <row r="54" spans="1:14" ht="19.899999999999999" customHeight="1" x14ac:dyDescent="0.15">
      <c r="A54" s="1246" t="s">
        <v>1153</v>
      </c>
      <c r="B54" s="1199" t="str">
        <f>IF(ISBLANK(データ入力シート!D32),"",TEXT(データ入力シート!D32,"yyyy年(gggee年)m月d日"))</f>
        <v/>
      </c>
      <c r="C54" s="1206"/>
      <c r="D54" s="1249" t="str">
        <f>データ入力シート!D31&amp;""</f>
        <v/>
      </c>
      <c r="E54" s="1166"/>
      <c r="F54" s="1166"/>
      <c r="G54" s="351"/>
      <c r="H54" s="351"/>
      <c r="I54" s="351"/>
      <c r="J54" s="351"/>
      <c r="K54" s="351"/>
      <c r="L54" s="351"/>
      <c r="M54" s="351"/>
      <c r="N54" s="352"/>
    </row>
    <row r="55" spans="1:14" ht="19.899999999999999" customHeight="1" x14ac:dyDescent="0.15">
      <c r="A55" s="1247"/>
      <c r="B55" s="1201" t="str">
        <f>IF(ISBLANK(データ入力シート!D33),"",TEXT(データ入力シート!D33,"yyyy年(gggee年)m月d日"))</f>
        <v/>
      </c>
      <c r="C55" s="1202"/>
      <c r="D55" s="1209" t="s">
        <v>1399</v>
      </c>
      <c r="E55" s="1248"/>
      <c r="F55" s="1248"/>
      <c r="G55" s="1248"/>
      <c r="H55" s="105"/>
      <c r="I55" s="105"/>
      <c r="J55" s="105"/>
      <c r="K55" s="105"/>
      <c r="L55" s="105"/>
      <c r="M55" s="105"/>
      <c r="N55" s="345"/>
    </row>
    <row r="56" spans="1:14" ht="22.15" customHeight="1" x14ac:dyDescent="0.15">
      <c r="A56" s="1171" t="s">
        <v>1108</v>
      </c>
      <c r="B56" s="1203" t="s">
        <v>1109</v>
      </c>
      <c r="C56" s="1204"/>
      <c r="D56" s="343" t="s">
        <v>1146</v>
      </c>
      <c r="E56" s="1211" t="s">
        <v>1110</v>
      </c>
      <c r="F56" s="1212"/>
      <c r="G56" s="1213" t="s">
        <v>1155</v>
      </c>
      <c r="H56" s="1214"/>
      <c r="I56" s="1214"/>
      <c r="J56" s="1214"/>
      <c r="K56" s="1214"/>
      <c r="L56" s="1214"/>
      <c r="M56" s="1214"/>
      <c r="N56" s="1215"/>
    </row>
    <row r="57" spans="1:14" ht="19.899999999999999" customHeight="1" x14ac:dyDescent="0.15">
      <c r="A57" s="1172"/>
      <c r="B57" s="1232" t="str">
        <f>IF(ISBLANK(データ入力シート!D35),"",TEXT(データ入力シート!D35,"yyyy年(gggee年)m月d日"))</f>
        <v/>
      </c>
      <c r="C57" s="1233"/>
      <c r="D57" s="354" t="s">
        <v>1146</v>
      </c>
      <c r="E57" s="1194" t="str">
        <f>IF(ISBLANK(データ入力シート!J35),"",TEXT(データ入力シート!J35,"yyyy年(gggee年)m月d日"))</f>
        <v/>
      </c>
      <c r="F57" s="1195"/>
      <c r="G57" s="1229" t="str">
        <f>データ入力シート!P35&amp;""</f>
        <v/>
      </c>
      <c r="H57" s="1230"/>
      <c r="I57" s="1230"/>
      <c r="J57" s="1230"/>
      <c r="K57" s="1230"/>
      <c r="L57" s="1230"/>
      <c r="M57" s="1230"/>
      <c r="N57" s="1231"/>
    </row>
    <row r="58" spans="1:14" ht="19.899999999999999" customHeight="1" x14ac:dyDescent="0.15">
      <c r="A58" s="1172"/>
      <c r="B58" s="1201" t="str">
        <f>IF(ISBLANK(データ入力シート!D36),"",TEXT(データ入力シート!D36,"yyyy年(gggee年)m月d日"))</f>
        <v/>
      </c>
      <c r="C58" s="1205"/>
      <c r="D58" s="353" t="s">
        <v>1146</v>
      </c>
      <c r="E58" s="1160" t="str">
        <f>IF(ISBLANK(データ入力シート!J36),"",TEXT(データ入力シート!J36,"yyyy年(gggee年)m月d日"))</f>
        <v/>
      </c>
      <c r="F58" s="1196"/>
      <c r="G58" s="1216" t="str">
        <f>データ入力シート!P36&amp;""</f>
        <v/>
      </c>
      <c r="H58" s="1156"/>
      <c r="I58" s="1156"/>
      <c r="J58" s="1156"/>
      <c r="K58" s="1156"/>
      <c r="L58" s="1156"/>
      <c r="M58" s="1156"/>
      <c r="N58" s="1157"/>
    </row>
    <row r="59" spans="1:14" ht="19.899999999999999" customHeight="1" x14ac:dyDescent="0.15">
      <c r="A59" s="1172"/>
      <c r="B59" s="1201" t="str">
        <f>IF(ISBLANK(データ入力シート!D37),"",TEXT(データ入力シート!D37,"yyyy年(gggee年)m月d日"))</f>
        <v/>
      </c>
      <c r="C59" s="1205"/>
      <c r="D59" s="347" t="s">
        <v>1146</v>
      </c>
      <c r="E59" s="1160" t="str">
        <f>IF(ISBLANK(データ入力シート!J37),"",TEXT(データ入力シート!J37,"yyyy年(gggee年)m月d日"))</f>
        <v/>
      </c>
      <c r="F59" s="1196"/>
      <c r="G59" s="1216" t="str">
        <f>データ入力シート!P37&amp;""</f>
        <v/>
      </c>
      <c r="H59" s="1156"/>
      <c r="I59" s="1156"/>
      <c r="J59" s="1156"/>
      <c r="K59" s="1156"/>
      <c r="L59" s="1156"/>
      <c r="M59" s="1156"/>
      <c r="N59" s="1157"/>
    </row>
    <row r="60" spans="1:14" ht="19.899999999999999" customHeight="1" x14ac:dyDescent="0.15">
      <c r="A60" s="1172"/>
      <c r="B60" s="1201" t="str">
        <f>IF(ISBLANK(データ入力シート!D38),"",TEXT(データ入力シート!D38,"yyyy年(gggee年)m月d日"))</f>
        <v/>
      </c>
      <c r="C60" s="1205"/>
      <c r="D60" s="347" t="s">
        <v>1146</v>
      </c>
      <c r="E60" s="1160" t="str">
        <f>IF(ISBLANK(データ入力シート!J38),"",TEXT(データ入力シート!J38,"yyyy年(gggee年)m月d日"))</f>
        <v/>
      </c>
      <c r="F60" s="1196"/>
      <c r="G60" s="1216" t="str">
        <f>データ入力シート!P38&amp;""</f>
        <v/>
      </c>
      <c r="H60" s="1156"/>
      <c r="I60" s="1156"/>
      <c r="J60" s="1156"/>
      <c r="K60" s="1156"/>
      <c r="L60" s="1156"/>
      <c r="M60" s="1156"/>
      <c r="N60" s="1157"/>
    </row>
    <row r="61" spans="1:14" ht="19.899999999999999" customHeight="1" x14ac:dyDescent="0.15">
      <c r="A61" s="1172"/>
      <c r="B61" s="1201" t="str">
        <f>IF(ISBLANK(データ入力シート!D39),"",TEXT(データ入力シート!D39,"yyyy年(gggee年)m月d日"))</f>
        <v/>
      </c>
      <c r="C61" s="1205"/>
      <c r="D61" s="347" t="s">
        <v>1146</v>
      </c>
      <c r="E61" s="1160" t="str">
        <f>IF(ISBLANK(データ入力シート!J39),"",TEXT(データ入力シート!J39,"yyyy年(gggee年)m月d日"))</f>
        <v/>
      </c>
      <c r="F61" s="1196"/>
      <c r="G61" s="1216" t="str">
        <f>データ入力シート!P39&amp;""</f>
        <v/>
      </c>
      <c r="H61" s="1156"/>
      <c r="I61" s="1156"/>
      <c r="J61" s="1156"/>
      <c r="K61" s="1156"/>
      <c r="L61" s="1156"/>
      <c r="M61" s="1156"/>
      <c r="N61" s="1157"/>
    </row>
    <row r="62" spans="1:14" ht="19.899999999999999" customHeight="1" x14ac:dyDescent="0.15">
      <c r="A62" s="1172"/>
      <c r="B62" s="1201" t="str">
        <f>IF(ISBLANK(データ入力シート!D40),"",TEXT(データ入力シート!D40,"yyyy年(gggee年)m月d日"))</f>
        <v/>
      </c>
      <c r="C62" s="1205"/>
      <c r="D62" s="347" t="s">
        <v>1146</v>
      </c>
      <c r="E62" s="1160" t="str">
        <f>IF(ISBLANK(データ入力シート!J40),"",TEXT(データ入力シート!J40,"yyyy年(gggee年)m月d日"))</f>
        <v/>
      </c>
      <c r="F62" s="1196"/>
      <c r="G62" s="1216" t="str">
        <f>データ入力シート!P40&amp;""</f>
        <v/>
      </c>
      <c r="H62" s="1156"/>
      <c r="I62" s="1156"/>
      <c r="J62" s="1156"/>
      <c r="K62" s="1156"/>
      <c r="L62" s="1156"/>
      <c r="M62" s="1156"/>
      <c r="N62" s="1157"/>
    </row>
    <row r="63" spans="1:14" ht="19.899999999999999" customHeight="1" x14ac:dyDescent="0.15">
      <c r="A63" s="1172"/>
      <c r="B63" s="1201" t="str">
        <f>IF(ISBLANK(データ入力シート!D41),"",TEXT(データ入力シート!D41,"yyyy年(gggee年)m月d日"))</f>
        <v/>
      </c>
      <c r="C63" s="1205"/>
      <c r="D63" s="347" t="s">
        <v>1146</v>
      </c>
      <c r="E63" s="1160" t="str">
        <f>IF(ISBLANK(データ入力シート!J41),"",TEXT(データ入力シート!J41,"yyyy年(gggee年)m月d日"))</f>
        <v/>
      </c>
      <c r="F63" s="1196"/>
      <c r="G63" s="1216" t="str">
        <f>データ入力シート!P41&amp;""</f>
        <v/>
      </c>
      <c r="H63" s="1156"/>
      <c r="I63" s="1156"/>
      <c r="J63" s="1156"/>
      <c r="K63" s="1156"/>
      <c r="L63" s="1156"/>
      <c r="M63" s="1156"/>
      <c r="N63" s="1157"/>
    </row>
    <row r="64" spans="1:14" ht="19.899999999999999" customHeight="1" x14ac:dyDescent="0.15">
      <c r="A64" s="1172"/>
      <c r="B64" s="1201" t="str">
        <f>IF(ISBLANK(データ入力シート!D42),"",TEXT(データ入力シート!D42,"yyyy年(gggee年)m月d日"))</f>
        <v/>
      </c>
      <c r="C64" s="1205"/>
      <c r="D64" s="347" t="s">
        <v>1146</v>
      </c>
      <c r="E64" s="1160" t="str">
        <f>IF(ISBLANK(データ入力シート!J42),"",TEXT(データ入力シート!J42,"yyyy年(gggee年)m月d日"))</f>
        <v/>
      </c>
      <c r="F64" s="1196"/>
      <c r="G64" s="1216" t="str">
        <f>データ入力シート!P42&amp;""</f>
        <v/>
      </c>
      <c r="H64" s="1156"/>
      <c r="I64" s="1156"/>
      <c r="J64" s="1156"/>
      <c r="K64" s="1156"/>
      <c r="L64" s="1156"/>
      <c r="M64" s="1156"/>
      <c r="N64" s="1157"/>
    </row>
    <row r="65" spans="1:15" ht="19.899999999999999" customHeight="1" x14ac:dyDescent="0.15">
      <c r="A65" s="1172"/>
      <c r="B65" s="1201" t="str">
        <f>IF(ISBLANK(データ入力シート!D43),"",TEXT(データ入力シート!D43,"yyyy年(gggee年)m月d日"))</f>
        <v/>
      </c>
      <c r="C65" s="1205"/>
      <c r="D65" s="347" t="s">
        <v>1146</v>
      </c>
      <c r="E65" s="1160" t="str">
        <f>IF(ISBLANK(データ入力シート!J43),"",TEXT(データ入力シート!J43,"yyyy年(gggee年)m月d日"))</f>
        <v/>
      </c>
      <c r="F65" s="1196"/>
      <c r="G65" s="1216" t="str">
        <f>データ入力シート!P43&amp;""</f>
        <v/>
      </c>
      <c r="H65" s="1156"/>
      <c r="I65" s="1156"/>
      <c r="J65" s="1156"/>
      <c r="K65" s="1156"/>
      <c r="L65" s="1156"/>
      <c r="M65" s="1156"/>
      <c r="N65" s="1157"/>
    </row>
    <row r="66" spans="1:15" s="71" customFormat="1" ht="19.899999999999999" customHeight="1" x14ac:dyDescent="0.15">
      <c r="A66" s="1172"/>
      <c r="B66" s="1158" t="str">
        <f>IF(ISBLANK(データ入力シート!D44),"",TEXT(データ入力シート!D44,"yyyy年(gggee年)m月d日"))</f>
        <v/>
      </c>
      <c r="C66" s="1159"/>
      <c r="D66" s="347" t="s">
        <v>1146</v>
      </c>
      <c r="E66" s="1160" t="str">
        <f>IF(ISBLANK(データ入力シート!J44),"",TEXT(データ入力シート!J44,"yyyy年(gggee年)m月d日"))</f>
        <v/>
      </c>
      <c r="F66" s="1161"/>
      <c r="G66" s="1155" t="str">
        <f>データ入力シート!P44&amp;""</f>
        <v/>
      </c>
      <c r="H66" s="1156"/>
      <c r="I66" s="1156"/>
      <c r="J66" s="1156"/>
      <c r="K66" s="1156"/>
      <c r="L66" s="1156"/>
      <c r="M66" s="1156"/>
      <c r="N66" s="1157"/>
      <c r="O66" s="88"/>
    </row>
    <row r="67" spans="1:15" s="71" customFormat="1" ht="19.899999999999999" customHeight="1" x14ac:dyDescent="0.15">
      <c r="A67" s="1172"/>
      <c r="B67" s="1158" t="str">
        <f>IF(ISBLANK(データ入力シート!D45),"",TEXT(データ入力シート!D45,"yyyy年(gggee年)m月d日"))</f>
        <v/>
      </c>
      <c r="C67" s="1159"/>
      <c r="D67" s="347" t="s">
        <v>1146</v>
      </c>
      <c r="E67" s="1160" t="str">
        <f>IF(ISBLANK(データ入力シート!J45),"",TEXT(データ入力シート!J45,"yyyy年(gggee年)m月d日"))</f>
        <v/>
      </c>
      <c r="F67" s="1161"/>
      <c r="G67" s="1155" t="str">
        <f>データ入力シート!P45&amp;""</f>
        <v/>
      </c>
      <c r="H67" s="1156"/>
      <c r="I67" s="1156"/>
      <c r="J67" s="1156"/>
      <c r="K67" s="1156"/>
      <c r="L67" s="1156"/>
      <c r="M67" s="1156"/>
      <c r="N67" s="1157"/>
      <c r="O67" s="88"/>
    </row>
    <row r="68" spans="1:15" s="71" customFormat="1" ht="19.899999999999999" customHeight="1" x14ac:dyDescent="0.15">
      <c r="A68" s="1172"/>
      <c r="B68" s="1158" t="str">
        <f>IF(ISBLANK(データ入力シート!D46),"",TEXT(データ入力シート!D46,"yyyy年(gggee年)m月d日"))</f>
        <v/>
      </c>
      <c r="C68" s="1159"/>
      <c r="D68" s="347" t="s">
        <v>1146</v>
      </c>
      <c r="E68" s="1160" t="str">
        <f>IF(ISBLANK(データ入力シート!J46),"",TEXT(データ入力シート!J46,"yyyy年(gggee年)m月d日"))</f>
        <v/>
      </c>
      <c r="F68" s="1161"/>
      <c r="G68" s="1155" t="str">
        <f>データ入力シート!P46&amp;""</f>
        <v/>
      </c>
      <c r="H68" s="1156"/>
      <c r="I68" s="1156"/>
      <c r="J68" s="1156"/>
      <c r="K68" s="1156"/>
      <c r="L68" s="1156"/>
      <c r="M68" s="1156"/>
      <c r="N68" s="1157"/>
      <c r="O68" s="88"/>
    </row>
    <row r="69" spans="1:15" s="71" customFormat="1" ht="19.899999999999999" customHeight="1" x14ac:dyDescent="0.15">
      <c r="A69" s="1172"/>
      <c r="B69" s="1158" t="str">
        <f>IF(ISBLANK(データ入力シート!D47),"",TEXT(データ入力シート!D47,"yyyy年(gggee年)m月d日"))</f>
        <v/>
      </c>
      <c r="C69" s="1159"/>
      <c r="D69" s="347" t="s">
        <v>1146</v>
      </c>
      <c r="E69" s="1160" t="str">
        <f>IF(ISBLANK(データ入力シート!J47),"",TEXT(データ入力シート!J47,"yyyy年(gggee年)m月d日"))</f>
        <v/>
      </c>
      <c r="F69" s="1161"/>
      <c r="G69" s="1155" t="str">
        <f>データ入力シート!P47&amp;""</f>
        <v/>
      </c>
      <c r="H69" s="1156"/>
      <c r="I69" s="1156"/>
      <c r="J69" s="1156"/>
      <c r="K69" s="1156"/>
      <c r="L69" s="1156"/>
      <c r="M69" s="1156"/>
      <c r="N69" s="1157"/>
      <c r="O69" s="88"/>
    </row>
    <row r="70" spans="1:15" s="71" customFormat="1" ht="19.899999999999999" customHeight="1" x14ac:dyDescent="0.15">
      <c r="A70" s="1172"/>
      <c r="B70" s="1158" t="str">
        <f>IF(ISBLANK(データ入力シート!D48),"",TEXT(データ入力シート!D48,"yyyy年(gggee年)m月d日"))</f>
        <v/>
      </c>
      <c r="C70" s="1159"/>
      <c r="D70" s="347" t="s">
        <v>1146</v>
      </c>
      <c r="E70" s="1160" t="str">
        <f>IF(ISBLANK(データ入力シート!J48),"",TEXT(データ入力シート!J48,"yyyy年(gggee年)m月d日"))</f>
        <v/>
      </c>
      <c r="F70" s="1161"/>
      <c r="G70" s="1155" t="str">
        <f>データ入力シート!P48&amp;""</f>
        <v/>
      </c>
      <c r="H70" s="1156"/>
      <c r="I70" s="1156"/>
      <c r="J70" s="1156"/>
      <c r="K70" s="1156"/>
      <c r="L70" s="1156"/>
      <c r="M70" s="1156"/>
      <c r="N70" s="1157"/>
      <c r="O70" s="88"/>
    </row>
    <row r="71" spans="1:15" s="71" customFormat="1" ht="19.899999999999999" customHeight="1" x14ac:dyDescent="0.15">
      <c r="A71" s="1172"/>
      <c r="B71" s="1158" t="str">
        <f>IF(ISBLANK(データ入力シート!D49),"",TEXT(データ入力シート!D49,"yyyy年(gggee年)m月d日"))</f>
        <v/>
      </c>
      <c r="C71" s="1159"/>
      <c r="D71" s="347" t="s">
        <v>1146</v>
      </c>
      <c r="E71" s="1160" t="str">
        <f>IF(ISBLANK(データ入力シート!J49),"",TEXT(データ入力シート!J49,"yyyy年(gggee年)m月d日"))</f>
        <v/>
      </c>
      <c r="F71" s="1161"/>
      <c r="G71" s="1155" t="str">
        <f>データ入力シート!P49&amp;""</f>
        <v/>
      </c>
      <c r="H71" s="1156"/>
      <c r="I71" s="1156"/>
      <c r="J71" s="1156"/>
      <c r="K71" s="1156"/>
      <c r="L71" s="1156"/>
      <c r="M71" s="1156"/>
      <c r="N71" s="1157"/>
      <c r="O71" s="88"/>
    </row>
    <row r="72" spans="1:15" s="71" customFormat="1" ht="19.899999999999999" customHeight="1" x14ac:dyDescent="0.15">
      <c r="A72" s="1172"/>
      <c r="B72" s="1158" t="str">
        <f>IF(ISBLANK(データ入力シート!D50),"",TEXT(データ入力シート!D50,"yyyy年(gggee年)m月d日"))</f>
        <v/>
      </c>
      <c r="C72" s="1159"/>
      <c r="D72" s="347" t="s">
        <v>1146</v>
      </c>
      <c r="E72" s="1160" t="str">
        <f>IF(ISBLANK(データ入力シート!J50),"",TEXT(データ入力シート!J50,"yyyy年(gggee年)m月d日"))</f>
        <v/>
      </c>
      <c r="F72" s="1161"/>
      <c r="G72" s="1155" t="str">
        <f>データ入力シート!P50&amp;""</f>
        <v/>
      </c>
      <c r="H72" s="1156"/>
      <c r="I72" s="1156"/>
      <c r="J72" s="1156"/>
      <c r="K72" s="1156"/>
      <c r="L72" s="1156"/>
      <c r="M72" s="1156"/>
      <c r="N72" s="1157"/>
      <c r="O72" s="88"/>
    </row>
    <row r="73" spans="1:15" s="71" customFormat="1" ht="19.899999999999999" customHeight="1" x14ac:dyDescent="0.15">
      <c r="A73" s="1172"/>
      <c r="B73" s="1158" t="str">
        <f>IF(ISBLANK(データ入力シート!D51),"",TEXT(データ入力シート!D51,"yyyy年(gggee年)m月d日"))</f>
        <v/>
      </c>
      <c r="C73" s="1159"/>
      <c r="D73" s="347" t="s">
        <v>1146</v>
      </c>
      <c r="E73" s="1160" t="str">
        <f>IF(ISBLANK(データ入力シート!J51),"",TEXT(データ入力シート!J51,"yyyy年(gggee年)m月d日"))</f>
        <v/>
      </c>
      <c r="F73" s="1161"/>
      <c r="G73" s="1155" t="str">
        <f>データ入力シート!P51&amp;""</f>
        <v/>
      </c>
      <c r="H73" s="1156"/>
      <c r="I73" s="1156"/>
      <c r="J73" s="1156"/>
      <c r="K73" s="1156"/>
      <c r="L73" s="1156"/>
      <c r="M73" s="1156"/>
      <c r="N73" s="1157"/>
      <c r="O73" s="88"/>
    </row>
    <row r="74" spans="1:15" s="71" customFormat="1" ht="19.899999999999999" customHeight="1" x14ac:dyDescent="0.15">
      <c r="A74" s="1172"/>
      <c r="B74" s="1158" t="str">
        <f>IF(ISBLANK(データ入力シート!D52),"",TEXT(データ入力シート!D52,"yyyy年(gggee年)m月d日"))</f>
        <v/>
      </c>
      <c r="C74" s="1159"/>
      <c r="D74" s="347" t="s">
        <v>1146</v>
      </c>
      <c r="E74" s="1160" t="str">
        <f>IF(ISBLANK(データ入力シート!J52),"",TEXT(データ入力シート!J52,"yyyy年(gggee年)m月d日"))</f>
        <v/>
      </c>
      <c r="F74" s="1161"/>
      <c r="G74" s="1155" t="str">
        <f>データ入力シート!P52&amp;""</f>
        <v/>
      </c>
      <c r="H74" s="1156"/>
      <c r="I74" s="1156"/>
      <c r="J74" s="1156"/>
      <c r="K74" s="1156"/>
      <c r="L74" s="1156"/>
      <c r="M74" s="1156"/>
      <c r="N74" s="1157"/>
      <c r="O74" s="88"/>
    </row>
    <row r="75" spans="1:15" s="71" customFormat="1" ht="19.899999999999999" customHeight="1" x14ac:dyDescent="0.15">
      <c r="A75" s="1172"/>
      <c r="B75" s="1158" t="str">
        <f>IF(ISBLANK(データ入力シート!D53),"",TEXT(データ入力シート!D53,"yyyy年(gggee年)m月d日"))</f>
        <v/>
      </c>
      <c r="C75" s="1159"/>
      <c r="D75" s="347" t="s">
        <v>1146</v>
      </c>
      <c r="E75" s="1160" t="str">
        <f>IF(ISBLANK(データ入力シート!J53),"",TEXT(データ入力シート!J53,"yyyy年(gggee年)m月d日"))</f>
        <v/>
      </c>
      <c r="F75" s="1161"/>
      <c r="G75" s="1155" t="str">
        <f>データ入力シート!P53&amp;""</f>
        <v/>
      </c>
      <c r="H75" s="1156"/>
      <c r="I75" s="1156"/>
      <c r="J75" s="1156"/>
      <c r="K75" s="1156"/>
      <c r="L75" s="1156"/>
      <c r="M75" s="1156"/>
      <c r="N75" s="1157"/>
      <c r="O75" s="88"/>
    </row>
    <row r="76" spans="1:15" ht="19.899999999999999" customHeight="1" x14ac:dyDescent="0.15">
      <c r="A76" s="1271"/>
      <c r="B76" s="1235" t="str">
        <f>IF(ISBLANK(データ入力シート!D54),"",TEXT(データ入力シート!D54,"yyyy年(gggee年)m月d日"))</f>
        <v/>
      </c>
      <c r="C76" s="1236"/>
      <c r="D76" s="347" t="s">
        <v>1146</v>
      </c>
      <c r="E76" s="1237" t="str">
        <f>IF(ISBLANK(データ入力シート!J54),"",TEXT(データ入力シート!J54,"yyyy年(gggee年)m月d日"))</f>
        <v/>
      </c>
      <c r="F76" s="1238"/>
      <c r="G76" s="1239" t="str">
        <f>データ入力シート!P54&amp;""</f>
        <v/>
      </c>
      <c r="H76" s="1240"/>
      <c r="I76" s="1240"/>
      <c r="J76" s="1240"/>
      <c r="K76" s="1240"/>
      <c r="L76" s="1240"/>
      <c r="M76" s="1240"/>
      <c r="N76" s="1241"/>
    </row>
    <row r="77" spans="1:15" ht="19.899999999999999" customHeight="1" x14ac:dyDescent="0.15">
      <c r="A77" s="1268" t="s">
        <v>1154</v>
      </c>
      <c r="B77" s="355" t="s">
        <v>1142</v>
      </c>
      <c r="C77" s="356" t="str">
        <f>データ入力シート!E55&amp;""</f>
        <v/>
      </c>
      <c r="D77" s="356" t="s">
        <v>1143</v>
      </c>
      <c r="E77" s="357" t="str">
        <f>データ入力シート!J55&amp;""</f>
        <v/>
      </c>
      <c r="F77" s="358"/>
      <c r="G77" s="359"/>
      <c r="H77" s="360"/>
      <c r="I77" s="360"/>
      <c r="J77" s="360"/>
      <c r="K77" s="360"/>
      <c r="L77" s="360"/>
      <c r="M77" s="360"/>
      <c r="N77" s="361"/>
    </row>
    <row r="78" spans="1:15" ht="19.899999999999999" customHeight="1" x14ac:dyDescent="0.15">
      <c r="A78" s="1269"/>
      <c r="B78" s="342" t="s">
        <v>1145</v>
      </c>
      <c r="C78" s="1250" t="str">
        <f>データ入力シート!D56&amp;""</f>
        <v/>
      </c>
      <c r="D78" s="1250"/>
      <c r="E78" s="1251"/>
      <c r="F78" s="1251"/>
      <c r="G78" s="1251"/>
      <c r="H78" s="1251"/>
      <c r="I78" s="1251"/>
      <c r="J78" s="1251"/>
      <c r="K78" s="1251"/>
      <c r="L78" s="1251"/>
      <c r="M78" s="1251"/>
      <c r="N78" s="1252"/>
    </row>
    <row r="79" spans="1:15" ht="13.15" customHeight="1" x14ac:dyDescent="0.15">
      <c r="A79" s="1173" t="s">
        <v>1003</v>
      </c>
      <c r="B79" s="1174"/>
      <c r="C79" s="1174"/>
      <c r="D79" s="1174"/>
      <c r="E79" s="1174"/>
      <c r="F79" s="1174"/>
      <c r="G79" s="1174"/>
      <c r="H79" s="1174"/>
      <c r="I79" s="1174"/>
      <c r="J79" s="1174"/>
      <c r="K79" s="1174"/>
      <c r="L79" s="1174"/>
      <c r="M79" s="1174"/>
      <c r="N79" s="1174"/>
    </row>
    <row r="80" spans="1:15" s="636" customFormat="1" ht="15" customHeight="1" x14ac:dyDescent="0.15">
      <c r="A80" s="631"/>
      <c r="B80" s="631"/>
      <c r="C80" s="631"/>
      <c r="D80" s="632" t="s">
        <v>1333</v>
      </c>
      <c r="E80" s="633" t="s">
        <v>1334</v>
      </c>
      <c r="F80" s="634" t="s">
        <v>1335</v>
      </c>
      <c r="G80" s="635"/>
      <c r="H80" s="635"/>
      <c r="I80" s="635"/>
      <c r="J80" s="635"/>
      <c r="K80" s="635"/>
      <c r="L80" s="631"/>
      <c r="M80" s="631"/>
      <c r="N80" s="631"/>
      <c r="O80" s="88"/>
    </row>
    <row r="81" spans="1:14" ht="19.899999999999999" customHeight="1" x14ac:dyDescent="0.15">
      <c r="A81" s="95"/>
      <c r="B81" s="95"/>
      <c r="E81" s="349" t="s">
        <v>1151</v>
      </c>
      <c r="F81" s="350" t="str">
        <f>データ入力シート!F6&amp;""</f>
        <v/>
      </c>
      <c r="G81" s="883" t="str">
        <f>データ入力シート!N6&amp;""</f>
        <v/>
      </c>
      <c r="H81" s="884"/>
      <c r="I81" s="884"/>
      <c r="J81" s="884"/>
      <c r="K81" s="203"/>
      <c r="L81" s="374" t="s">
        <v>1152</v>
      </c>
      <c r="M81" s="95"/>
      <c r="N81" s="95"/>
    </row>
    <row r="82" spans="1:14" ht="12" customHeight="1" x14ac:dyDescent="0.15">
      <c r="L82" s="96"/>
      <c r="M82" s="96"/>
      <c r="N82" s="96"/>
    </row>
  </sheetData>
  <sheetProtection algorithmName="SHA-512" hashValue="DKm6XaCQn1Y554tequ7ZI1gV2mnj1fmATq1sd9x4qTKCvVvnpOwWDi/Q8x4jJqmTgkF+W+pf1Dmydo/gYX9O2Q==" saltValue="ggG0cp/d/psYDF48kiBgoQ==" spinCount="100000" sheet="1" objects="1" scenarios="1"/>
  <mergeCells count="185">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B13:C13"/>
    <mergeCell ref="E18:F18"/>
    <mergeCell ref="E19:F19"/>
    <mergeCell ref="D11:E11"/>
    <mergeCell ref="D14:G14"/>
    <mergeCell ref="E23:F23"/>
    <mergeCell ref="E24:F24"/>
    <mergeCell ref="B18:C18"/>
    <mergeCell ref="B19:C19"/>
    <mergeCell ref="E15:F15"/>
    <mergeCell ref="G15:N15"/>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72:N72"/>
    <mergeCell ref="G25:N25"/>
    <mergeCell ref="G26:N26"/>
    <mergeCell ref="G27:N27"/>
    <mergeCell ref="G28:N28"/>
    <mergeCell ref="G29:N29"/>
    <mergeCell ref="G30:N30"/>
    <mergeCell ref="G31:N31"/>
    <mergeCell ref="G32:N32"/>
    <mergeCell ref="G33:N33"/>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s>
  <phoneticPr fontId="59"/>
  <printOptions horizontalCentered="1"/>
  <pageMargins left="0.55118110236220474" right="0.55118110236220474" top="0.55118110236220474" bottom="0.55118110236220474" header="0.31496062992125984" footer="0.31496062992125984"/>
  <pageSetup paperSize="9" orientation="portrait" r:id="rId1"/>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topLeftCell="A2" zoomScaleNormal="100" zoomScaleSheetLayoutView="100" workbookViewId="0">
      <selection activeCell="A15" sqref="A15"/>
    </sheetView>
  </sheetViews>
  <sheetFormatPr defaultRowHeight="17.25" x14ac:dyDescent="0.15"/>
  <cols>
    <col min="1" max="1" width="23.5" style="110" customWidth="1"/>
    <col min="2" max="2" width="3.625" style="110" customWidth="1"/>
    <col min="3" max="3" width="11.75" style="110" customWidth="1"/>
    <col min="4" max="4" width="4.25" style="110" bestFit="1" customWidth="1"/>
    <col min="5" max="5" width="11.25" style="110" customWidth="1"/>
    <col min="6" max="6" width="4.25" style="110" bestFit="1" customWidth="1"/>
    <col min="7" max="7" width="10" style="110" customWidth="1"/>
    <col min="8" max="8" width="5.375" style="110" customWidth="1"/>
    <col min="9" max="9" width="14.75" style="110" customWidth="1"/>
    <col min="10" max="12" width="8.875" style="110"/>
  </cols>
  <sheetData>
    <row r="1" spans="1:12" s="71" customFormat="1" x14ac:dyDescent="0.15">
      <c r="A1" s="325"/>
      <c r="B1" s="325"/>
      <c r="C1" s="325"/>
      <c r="D1" s="325"/>
      <c r="E1" s="325"/>
      <c r="F1" s="325"/>
      <c r="G1" s="325"/>
      <c r="H1" s="325"/>
      <c r="I1" s="108"/>
      <c r="J1" s="110"/>
      <c r="K1" s="110"/>
      <c r="L1" s="110"/>
    </row>
    <row r="2" spans="1:12" ht="42.6" customHeight="1" x14ac:dyDescent="0.15">
      <c r="A2" s="1285" t="s">
        <v>1345</v>
      </c>
      <c r="B2" s="1286"/>
      <c r="C2" s="1286"/>
      <c r="D2" s="1286"/>
      <c r="E2" s="1286"/>
      <c r="F2" s="1286"/>
      <c r="G2" s="1286"/>
      <c r="H2" s="1286"/>
      <c r="I2" s="1286"/>
    </row>
    <row r="3" spans="1:12" s="120" customFormat="1" ht="30.6" customHeight="1" x14ac:dyDescent="0.15">
      <c r="A3" s="326"/>
      <c r="B3" s="326"/>
      <c r="C3" s="326"/>
      <c r="D3" s="326"/>
      <c r="E3" s="509"/>
      <c r="F3" s="509"/>
      <c r="G3" s="325"/>
      <c r="H3" s="507"/>
      <c r="I3" s="510"/>
    </row>
    <row r="4" spans="1:12" s="120" customFormat="1" ht="34.9" customHeight="1" x14ac:dyDescent="0.15">
      <c r="A4" s="327" t="s">
        <v>1111</v>
      </c>
      <c r="B4" s="328"/>
      <c r="C4" s="1298" t="s">
        <v>1112</v>
      </c>
      <c r="D4" s="1299"/>
      <c r="E4" s="1299"/>
      <c r="F4" s="1299"/>
      <c r="G4" s="201"/>
      <c r="H4" s="199"/>
      <c r="I4" s="200"/>
    </row>
    <row r="5" spans="1:12" s="120" customFormat="1" ht="34.9" customHeight="1" x14ac:dyDescent="0.15">
      <c r="A5" s="327" t="s">
        <v>1339</v>
      </c>
      <c r="B5" s="518"/>
      <c r="C5" s="519"/>
      <c r="D5" s="519" t="s">
        <v>1341</v>
      </c>
      <c r="E5" s="519"/>
      <c r="F5" s="519" t="s">
        <v>1340</v>
      </c>
      <c r="G5" s="520"/>
      <c r="H5" s="521" t="s">
        <v>1342</v>
      </c>
      <c r="I5" s="522" t="s">
        <v>1343</v>
      </c>
    </row>
    <row r="6" spans="1:12" ht="34.9" customHeight="1" x14ac:dyDescent="0.15">
      <c r="A6" s="327" t="s">
        <v>1114</v>
      </c>
      <c r="B6" s="1287" t="str">
        <f>データ入力シート!F6&amp;""</f>
        <v/>
      </c>
      <c r="C6" s="1288"/>
      <c r="D6" s="1288"/>
      <c r="E6" s="1289" t="str">
        <f>データ入力シート!N6&amp;""</f>
        <v/>
      </c>
      <c r="F6" s="1290"/>
      <c r="G6" s="1290"/>
      <c r="H6" s="329"/>
      <c r="I6" s="330"/>
    </row>
    <row r="7" spans="1:12" s="71" customFormat="1" ht="15.6" customHeight="1" x14ac:dyDescent="0.15">
      <c r="A7" s="331"/>
      <c r="B7" s="332"/>
      <c r="C7" s="202"/>
      <c r="D7" s="331"/>
      <c r="E7" s="331"/>
      <c r="F7" s="331"/>
      <c r="G7" s="331"/>
      <c r="H7" s="331"/>
      <c r="I7" s="331"/>
      <c r="J7" s="110"/>
      <c r="K7" s="110"/>
      <c r="L7" s="110"/>
    </row>
    <row r="8" spans="1:12" ht="25.15" customHeight="1" x14ac:dyDescent="0.15">
      <c r="A8" s="1300" t="s">
        <v>1113</v>
      </c>
      <c r="B8" s="1301"/>
      <c r="C8" s="1301"/>
      <c r="D8" s="1301"/>
      <c r="E8" s="1301"/>
      <c r="F8" s="1301"/>
      <c r="G8" s="1301"/>
      <c r="H8" s="1301"/>
      <c r="I8" s="1301"/>
    </row>
    <row r="9" spans="1:12" ht="30" customHeight="1" x14ac:dyDescent="0.15">
      <c r="A9" s="1302" t="s">
        <v>1115</v>
      </c>
      <c r="B9" s="333" t="s">
        <v>1044</v>
      </c>
      <c r="C9" s="1295" t="str">
        <f>データ入力シート!E57&amp;""</f>
        <v/>
      </c>
      <c r="D9" s="1296"/>
      <c r="E9" s="1296"/>
      <c r="F9" s="1296"/>
      <c r="G9" s="1296"/>
      <c r="H9" s="1296"/>
      <c r="I9" s="1297"/>
    </row>
    <row r="10" spans="1:12" ht="34.9" customHeight="1" x14ac:dyDescent="0.15">
      <c r="A10" s="1064"/>
      <c r="B10" s="334"/>
      <c r="C10" s="1303" t="str">
        <f>データ入力シート!D58&amp;""</f>
        <v/>
      </c>
      <c r="D10" s="1303"/>
      <c r="E10" s="1303"/>
      <c r="F10" s="1303"/>
      <c r="G10" s="1303"/>
      <c r="H10" s="1303"/>
      <c r="I10" s="1304"/>
    </row>
    <row r="11" spans="1:12" ht="34.9" customHeight="1" x14ac:dyDescent="0.15">
      <c r="A11" s="335" t="s">
        <v>1045</v>
      </c>
      <c r="B11" s="1274" t="str">
        <f>データ入力シート!D59&amp;""</f>
        <v/>
      </c>
      <c r="C11" s="1273"/>
      <c r="D11" s="1273"/>
      <c r="E11" s="1273"/>
      <c r="F11" s="1273"/>
      <c r="G11" s="1273"/>
      <c r="H11" s="1273"/>
      <c r="I11" s="1294"/>
    </row>
    <row r="12" spans="1:12" ht="34.9" customHeight="1" x14ac:dyDescent="0.15">
      <c r="A12" s="336" t="s">
        <v>1116</v>
      </c>
      <c r="B12" s="1291" t="str">
        <f>データ入力シート!D60&amp;""</f>
        <v/>
      </c>
      <c r="C12" s="1292"/>
      <c r="D12" s="337" t="s">
        <v>1043</v>
      </c>
      <c r="E12" s="433" t="str">
        <f>データ入力シート!I60&amp;""</f>
        <v/>
      </c>
      <c r="F12" s="337" t="s">
        <v>1038</v>
      </c>
      <c r="G12" s="1293" t="str">
        <f>データ入力シート!N60&amp;""</f>
        <v/>
      </c>
      <c r="H12" s="1292"/>
      <c r="I12" s="338"/>
    </row>
    <row r="13" spans="1:12" s="71" customFormat="1" ht="34.9" customHeight="1" x14ac:dyDescent="0.15">
      <c r="A13" s="336" t="s">
        <v>1224</v>
      </c>
      <c r="B13" s="1274" t="str">
        <f>データ入力シート!D61&amp;""</f>
        <v/>
      </c>
      <c r="C13" s="1273"/>
      <c r="D13" s="337" t="s">
        <v>1043</v>
      </c>
      <c r="E13" s="433" t="str">
        <f>データ入力シート!I61&amp;""</f>
        <v/>
      </c>
      <c r="F13" s="337" t="s">
        <v>1038</v>
      </c>
      <c r="G13" s="1272" t="str">
        <f>データ入力シート!N61&amp;""</f>
        <v/>
      </c>
      <c r="H13" s="1273"/>
      <c r="I13" s="338"/>
      <c r="J13" s="110"/>
      <c r="K13" s="110"/>
      <c r="L13" s="110"/>
    </row>
    <row r="14" spans="1:12" ht="76.900000000000006" customHeight="1" x14ac:dyDescent="0.15">
      <c r="A14" s="339" t="s">
        <v>1118</v>
      </c>
      <c r="B14" s="1282"/>
      <c r="C14" s="1283"/>
      <c r="D14" s="1283"/>
      <c r="E14" s="1283"/>
      <c r="F14" s="1283"/>
      <c r="G14" s="1283"/>
      <c r="H14" s="1283"/>
      <c r="I14" s="1284"/>
    </row>
    <row r="15" spans="1:12" s="71" customFormat="1" ht="76.900000000000006" customHeight="1" x14ac:dyDescent="0.15">
      <c r="A15" s="340" t="s">
        <v>1117</v>
      </c>
      <c r="B15" s="1275"/>
      <c r="C15" s="1276"/>
      <c r="D15" s="1276"/>
      <c r="E15" s="1276"/>
      <c r="F15" s="1276"/>
      <c r="G15" s="1276"/>
      <c r="H15" s="1276"/>
      <c r="I15" s="1277"/>
      <c r="J15" s="110"/>
      <c r="K15" s="110"/>
      <c r="L15" s="110"/>
    </row>
    <row r="16" spans="1:12" ht="97.15" customHeight="1" x14ac:dyDescent="0.15">
      <c r="A16" s="1278" t="s">
        <v>1344</v>
      </c>
      <c r="B16" s="1279"/>
      <c r="C16" s="1279"/>
      <c r="D16" s="1279"/>
      <c r="E16" s="1279"/>
      <c r="F16" s="1279"/>
      <c r="G16" s="1279"/>
      <c r="H16" s="1279"/>
      <c r="I16" s="1279"/>
    </row>
    <row r="17" spans="1:12" s="71" customFormat="1" ht="15" customHeight="1" x14ac:dyDescent="0.15">
      <c r="A17" s="325"/>
      <c r="B17" s="325"/>
      <c r="C17" s="325"/>
      <c r="D17" s="325"/>
      <c r="E17" s="325"/>
      <c r="F17" s="325"/>
      <c r="G17" s="325"/>
      <c r="H17" s="325"/>
      <c r="I17" s="325"/>
      <c r="J17" s="110"/>
      <c r="K17" s="110"/>
      <c r="L17" s="110"/>
    </row>
    <row r="18" spans="1:12" ht="15" customHeight="1" x14ac:dyDescent="0.15">
      <c r="A18" s="325"/>
      <c r="B18" s="325"/>
      <c r="C18" s="325"/>
      <c r="D18" s="325"/>
      <c r="E18" s="325"/>
      <c r="F18" s="325"/>
      <c r="G18" s="325"/>
      <c r="H18" s="325"/>
      <c r="I18" s="325"/>
    </row>
    <row r="19" spans="1:12" ht="18.600000000000001" customHeight="1" x14ac:dyDescent="0.15">
      <c r="A19" s="1280"/>
      <c r="B19" s="1281"/>
      <c r="C19" s="1281"/>
      <c r="D19" s="1281"/>
      <c r="E19" s="1281"/>
      <c r="F19" s="1281"/>
      <c r="G19" s="1281"/>
      <c r="H19" s="1281"/>
      <c r="I19" s="1281"/>
    </row>
    <row r="20" spans="1:12" ht="25.15" customHeight="1" x14ac:dyDescent="0.15">
      <c r="A20" s="325"/>
      <c r="B20" s="325"/>
      <c r="C20" s="325"/>
      <c r="D20" s="325"/>
      <c r="E20" s="325"/>
      <c r="F20" s="325"/>
      <c r="G20" s="325"/>
      <c r="H20" s="325"/>
      <c r="I20" s="325"/>
    </row>
    <row r="21" spans="1:12" ht="2.4500000000000002" customHeight="1" x14ac:dyDescent="0.15">
      <c r="A21" s="325"/>
      <c r="B21" s="325"/>
      <c r="C21" s="325"/>
      <c r="D21" s="325"/>
      <c r="E21" s="325"/>
      <c r="F21" s="325"/>
      <c r="G21" s="325"/>
      <c r="H21" s="325"/>
      <c r="I21" s="325"/>
    </row>
  </sheetData>
  <sheetProtection algorithmName="SHA-512" hashValue="iyMbp2SSD6Dx0u2myrGD+yOUi5kRnIyT49MFPnatOEsU/O8oVFA53Sp2iBjxSMuTRMEvGAKt+f6AZSEVmP/vvA==" saltValue="YEN4GFVCu03Bwn92649FHw==" spinCount="100000" sheet="1" objects="1" scenarios="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pageSetUpPr fitToPage="1"/>
  </sheetPr>
  <dimension ref="A1:L147"/>
  <sheetViews>
    <sheetView showGridLines="0" view="pageBreakPreview" topLeftCell="A27" zoomScaleNormal="100" zoomScaleSheetLayoutView="100" workbookViewId="0">
      <selection activeCell="M39" sqref="M39"/>
    </sheetView>
  </sheetViews>
  <sheetFormatPr defaultRowHeight="13.5" x14ac:dyDescent="0.15"/>
  <cols>
    <col min="1" max="1" width="4.875" bestFit="1" customWidth="1"/>
    <col min="2" max="2" width="11" customWidth="1"/>
    <col min="3" max="3" width="10.25" customWidth="1"/>
    <col min="4" max="4" width="10.5" customWidth="1"/>
    <col min="5" max="5" width="8.375" customWidth="1"/>
    <col min="6" max="6" width="13" customWidth="1"/>
    <col min="11" max="11" width="6.25" style="71" customWidth="1"/>
    <col min="12" max="12" width="4.25" customWidth="1"/>
  </cols>
  <sheetData>
    <row r="1" spans="1:12" ht="28.9" customHeight="1" x14ac:dyDescent="0.15">
      <c r="A1" s="1322" t="s">
        <v>1353</v>
      </c>
      <c r="B1" s="1322"/>
      <c r="C1" s="1322"/>
      <c r="D1" s="1322"/>
      <c r="E1" s="1322"/>
      <c r="F1" s="1322"/>
      <c r="G1" s="1322"/>
      <c r="H1" s="1322"/>
      <c r="I1" s="1322"/>
      <c r="J1" s="1322"/>
      <c r="K1" s="1322"/>
      <c r="L1" s="1322"/>
    </row>
    <row r="2" spans="1:12" s="71" customFormat="1" ht="25.9" customHeight="1" x14ac:dyDescent="0.15">
      <c r="A2" s="1331" t="s">
        <v>1422</v>
      </c>
      <c r="B2" s="1332"/>
      <c r="C2" s="1332"/>
      <c r="D2" s="1332"/>
      <c r="E2" s="1332"/>
      <c r="F2" s="1332"/>
      <c r="G2" s="1332"/>
      <c r="H2" s="1332"/>
      <c r="I2" s="1332"/>
      <c r="J2" s="1332"/>
      <c r="K2" s="1332"/>
      <c r="L2" s="1332"/>
    </row>
    <row r="3" spans="1:12" s="71" customFormat="1" ht="19.899999999999999" customHeight="1" x14ac:dyDescent="0.15">
      <c r="A3" s="553" t="s">
        <v>1025</v>
      </c>
      <c r="B3" s="553" t="s">
        <v>1420</v>
      </c>
      <c r="C3" s="554"/>
      <c r="D3" s="554"/>
      <c r="E3" s="554"/>
      <c r="F3" s="554"/>
      <c r="G3" s="554"/>
      <c r="H3" s="554"/>
      <c r="I3" s="554"/>
      <c r="J3" s="554"/>
      <c r="K3" s="554"/>
      <c r="L3" s="554"/>
    </row>
    <row r="4" spans="1:12" s="71" customFormat="1" ht="19.899999999999999" customHeight="1" x14ac:dyDescent="0.15">
      <c r="A4" s="555" t="s">
        <v>1325</v>
      </c>
      <c r="B4" s="1333" t="s">
        <v>1428</v>
      </c>
      <c r="C4" s="1333"/>
      <c r="D4" s="1333"/>
      <c r="E4" s="1333"/>
      <c r="F4" s="1333"/>
      <c r="G4" s="1333"/>
      <c r="H4" s="1333"/>
      <c r="I4" s="1333"/>
      <c r="J4" s="1333"/>
      <c r="K4" s="1333"/>
      <c r="L4" s="554" t="s">
        <v>1326</v>
      </c>
    </row>
    <row r="5" spans="1:12" s="71" customFormat="1" ht="3.6" customHeight="1" x14ac:dyDescent="0.15">
      <c r="A5" s="555"/>
      <c r="B5" s="556"/>
      <c r="C5" s="556"/>
      <c r="D5" s="556"/>
      <c r="E5" s="556"/>
      <c r="F5" s="556"/>
      <c r="G5" s="556"/>
      <c r="H5" s="556"/>
      <c r="I5" s="556"/>
      <c r="J5" s="556"/>
      <c r="K5" s="556"/>
      <c r="L5" s="557"/>
    </row>
    <row r="6" spans="1:12" ht="19.899999999999999" customHeight="1" x14ac:dyDescent="0.15">
      <c r="A6" s="553" t="s">
        <v>1026</v>
      </c>
      <c r="B6" s="553" t="s">
        <v>1027</v>
      </c>
      <c r="C6" s="558"/>
      <c r="D6" s="558"/>
      <c r="E6" s="558"/>
      <c r="F6" s="558"/>
      <c r="G6" s="558"/>
      <c r="H6" s="558"/>
      <c r="I6" s="558"/>
      <c r="J6" s="558"/>
      <c r="K6" s="558"/>
      <c r="L6" s="558"/>
    </row>
    <row r="7" spans="1:12" s="385" customFormat="1" ht="19.899999999999999" customHeight="1" x14ac:dyDescent="0.15">
      <c r="A7" s="559"/>
      <c r="B7" s="560" t="s">
        <v>1028</v>
      </c>
      <c r="C7" s="561"/>
      <c r="D7" s="560"/>
      <c r="E7" s="560"/>
      <c r="F7" s="559"/>
      <c r="G7" s="559"/>
      <c r="H7" s="559"/>
      <c r="I7" s="559"/>
      <c r="J7" s="559"/>
      <c r="K7" s="559"/>
      <c r="L7" s="559"/>
    </row>
    <row r="8" spans="1:12" s="385" customFormat="1" ht="19.899999999999999" customHeight="1" x14ac:dyDescent="0.15">
      <c r="A8" s="559"/>
      <c r="B8" s="560" t="s">
        <v>1295</v>
      </c>
      <c r="C8" s="561"/>
      <c r="D8" s="560"/>
      <c r="E8" s="560"/>
      <c r="F8" s="559"/>
      <c r="G8" s="559"/>
      <c r="H8" s="559"/>
      <c r="I8" s="559"/>
      <c r="J8" s="559"/>
      <c r="K8" s="559"/>
      <c r="L8" s="559"/>
    </row>
    <row r="9" spans="1:12" s="385" customFormat="1" ht="19.899999999999999" customHeight="1" x14ac:dyDescent="0.15">
      <c r="A9" s="559"/>
      <c r="B9" s="560" t="s">
        <v>1307</v>
      </c>
      <c r="C9" s="561"/>
      <c r="D9" s="560"/>
      <c r="E9" s="560"/>
      <c r="F9" s="1327"/>
      <c r="G9" s="1327"/>
      <c r="H9" s="1327"/>
      <c r="I9" s="1327"/>
      <c r="J9" s="1327"/>
      <c r="K9" s="1327"/>
      <c r="L9" s="560" t="s">
        <v>1042</v>
      </c>
    </row>
    <row r="10" spans="1:12" s="385" customFormat="1" ht="19.899999999999999" customHeight="1" x14ac:dyDescent="0.15">
      <c r="A10" s="559"/>
      <c r="B10" s="559" t="s">
        <v>1297</v>
      </c>
      <c r="C10" s="559" t="s">
        <v>1296</v>
      </c>
      <c r="D10" s="559"/>
      <c r="E10" s="559"/>
      <c r="F10" s="559"/>
      <c r="G10" s="559"/>
      <c r="H10" s="559"/>
      <c r="I10" s="559"/>
      <c r="J10" s="559"/>
      <c r="K10" s="559"/>
      <c r="L10" s="559"/>
    </row>
    <row r="11" spans="1:12" s="385" customFormat="1" ht="19.899999999999999" customHeight="1" x14ac:dyDescent="0.15">
      <c r="A11" s="559"/>
      <c r="B11" s="559" t="s">
        <v>1297</v>
      </c>
      <c r="C11" s="559" t="s">
        <v>1306</v>
      </c>
      <c r="D11" s="559"/>
      <c r="E11" s="559"/>
      <c r="F11" s="559"/>
      <c r="G11" s="559"/>
      <c r="H11" s="559"/>
      <c r="I11" s="559"/>
      <c r="J11" s="559"/>
      <c r="K11" s="559"/>
      <c r="L11" s="559"/>
    </row>
    <row r="12" spans="1:12" s="385" customFormat="1" ht="19.899999999999999" customHeight="1" x14ac:dyDescent="0.15">
      <c r="A12" s="559"/>
      <c r="B12" s="559" t="s">
        <v>1297</v>
      </c>
      <c r="C12" s="559" t="s">
        <v>1304</v>
      </c>
      <c r="D12" s="562"/>
      <c r="E12" s="559"/>
      <c r="F12" s="559"/>
      <c r="G12" s="559"/>
      <c r="H12" s="559"/>
      <c r="I12" s="559"/>
      <c r="J12" s="559"/>
      <c r="K12" s="559"/>
      <c r="L12" s="559"/>
    </row>
    <row r="13" spans="1:12" s="385" customFormat="1" ht="19.899999999999999" customHeight="1" x14ac:dyDescent="0.15">
      <c r="A13" s="559"/>
      <c r="B13" s="559"/>
      <c r="C13" s="559" t="s">
        <v>1298</v>
      </c>
      <c r="D13" s="559" t="s">
        <v>1299</v>
      </c>
      <c r="E13" s="562"/>
      <c r="F13" s="559"/>
      <c r="G13" s="559"/>
      <c r="H13" s="559"/>
      <c r="I13" s="559"/>
      <c r="J13" s="559"/>
      <c r="K13" s="559"/>
      <c r="L13" s="559"/>
    </row>
    <row r="14" spans="1:12" s="385" customFormat="1" ht="19.899999999999999" customHeight="1" x14ac:dyDescent="0.15">
      <c r="A14" s="559"/>
      <c r="B14" s="559"/>
      <c r="C14" s="559"/>
      <c r="D14" s="563" t="s">
        <v>1300</v>
      </c>
      <c r="E14" s="562"/>
      <c r="F14" s="559"/>
      <c r="G14" s="559"/>
      <c r="H14" s="559"/>
      <c r="I14" s="559"/>
      <c r="J14" s="559"/>
      <c r="K14" s="559"/>
      <c r="L14" s="559"/>
    </row>
    <row r="15" spans="1:12" s="385" customFormat="1" ht="19.899999999999999" customHeight="1" x14ac:dyDescent="0.15">
      <c r="A15" s="559"/>
      <c r="B15" s="559"/>
      <c r="C15" s="559" t="s">
        <v>1298</v>
      </c>
      <c r="D15" s="559" t="s">
        <v>1301</v>
      </c>
      <c r="E15" s="562"/>
      <c r="F15" s="559"/>
      <c r="G15" s="559"/>
      <c r="H15" s="559"/>
      <c r="I15" s="559"/>
      <c r="J15" s="559"/>
      <c r="K15" s="559"/>
      <c r="L15" s="559"/>
    </row>
    <row r="16" spans="1:12" s="385" customFormat="1" ht="19.899999999999999" customHeight="1" x14ac:dyDescent="0.15">
      <c r="A16" s="559"/>
      <c r="B16" s="559"/>
      <c r="C16" s="559" t="s">
        <v>1298</v>
      </c>
      <c r="D16" s="559" t="s">
        <v>1302</v>
      </c>
      <c r="E16" s="562"/>
      <c r="F16" s="559"/>
      <c r="G16" s="559"/>
      <c r="H16" s="559"/>
      <c r="I16" s="559"/>
      <c r="J16" s="559"/>
      <c r="K16" s="559"/>
      <c r="L16" s="559"/>
    </row>
    <row r="17" spans="1:12" s="385" customFormat="1" ht="19.899999999999999" customHeight="1" x14ac:dyDescent="0.15">
      <c r="A17" s="559"/>
      <c r="B17" s="559"/>
      <c r="C17" s="559" t="s">
        <v>1298</v>
      </c>
      <c r="D17" s="559" t="s">
        <v>1303</v>
      </c>
      <c r="E17" s="562"/>
      <c r="F17" s="559"/>
      <c r="G17" s="559"/>
      <c r="H17" s="559"/>
      <c r="I17" s="559"/>
      <c r="J17" s="559"/>
      <c r="K17" s="559"/>
      <c r="L17" s="559"/>
    </row>
    <row r="18" spans="1:12" s="385" customFormat="1" ht="19.899999999999999" customHeight="1" x14ac:dyDescent="0.15">
      <c r="A18" s="559"/>
      <c r="B18" s="559"/>
      <c r="C18" s="559" t="s">
        <v>1298</v>
      </c>
      <c r="D18" s="559" t="s">
        <v>1041</v>
      </c>
      <c r="E18" s="1328"/>
      <c r="F18" s="1328"/>
      <c r="G18" s="1328"/>
      <c r="H18" s="1328"/>
      <c r="I18" s="1328"/>
      <c r="J18" s="1328"/>
      <c r="K18" s="1328"/>
      <c r="L18" s="559" t="s">
        <v>1042</v>
      </c>
    </row>
    <row r="19" spans="1:12" s="71" customFormat="1" ht="1.1499999999999999" customHeight="1" x14ac:dyDescent="0.15">
      <c r="A19" s="558"/>
      <c r="B19" s="558"/>
      <c r="C19" s="558"/>
      <c r="D19" s="646"/>
      <c r="E19" s="558"/>
      <c r="F19" s="558"/>
      <c r="G19" s="558"/>
      <c r="H19" s="558"/>
      <c r="I19" s="558"/>
      <c r="J19" s="558"/>
      <c r="K19" s="558"/>
      <c r="L19" s="558"/>
    </row>
    <row r="20" spans="1:12" ht="8.4499999999999993" customHeight="1" x14ac:dyDescent="0.15">
      <c r="A20" s="564"/>
      <c r="B20" s="564"/>
      <c r="C20" s="564"/>
      <c r="D20" s="564"/>
      <c r="E20" s="564"/>
      <c r="F20" s="564"/>
      <c r="G20" s="564"/>
      <c r="H20" s="564"/>
      <c r="I20" s="564"/>
      <c r="J20" s="564"/>
      <c r="K20" s="564"/>
      <c r="L20" s="564"/>
    </row>
    <row r="21" spans="1:12" s="71" customFormat="1" ht="4.9000000000000004" customHeight="1" x14ac:dyDescent="0.15">
      <c r="A21" s="565"/>
      <c r="B21" s="565"/>
      <c r="C21" s="565"/>
      <c r="D21" s="565"/>
      <c r="E21" s="565"/>
      <c r="F21" s="565"/>
      <c r="G21" s="565"/>
      <c r="H21" s="565"/>
      <c r="I21" s="565"/>
      <c r="J21" s="565"/>
      <c r="K21" s="565"/>
      <c r="L21" s="565"/>
    </row>
    <row r="22" spans="1:12" ht="19.899999999999999" customHeight="1" x14ac:dyDescent="0.15">
      <c r="A22" s="553" t="s">
        <v>1029</v>
      </c>
      <c r="B22" s="553" t="s">
        <v>1030</v>
      </c>
      <c r="C22" s="558"/>
      <c r="D22" s="558"/>
      <c r="E22" s="558"/>
      <c r="F22" s="558"/>
      <c r="G22" s="558"/>
      <c r="H22" s="558"/>
      <c r="I22" s="558"/>
      <c r="J22" s="558"/>
      <c r="K22" s="558"/>
      <c r="L22" s="558"/>
    </row>
    <row r="23" spans="1:12" s="385" customFormat="1" ht="19.899999999999999" customHeight="1" x14ac:dyDescent="0.15">
      <c r="A23" s="559"/>
      <c r="B23" s="1329" t="s">
        <v>1131</v>
      </c>
      <c r="C23" s="1330"/>
      <c r="D23" s="1330"/>
      <c r="E23" s="1330"/>
      <c r="F23" s="1330"/>
      <c r="G23" s="1330"/>
      <c r="H23" s="1330"/>
      <c r="I23" s="1330"/>
      <c r="J23" s="1330"/>
      <c r="K23" s="1330"/>
      <c r="L23" s="1330"/>
    </row>
    <row r="24" spans="1:12" s="385" customFormat="1" ht="19.899999999999999" customHeight="1" x14ac:dyDescent="0.15">
      <c r="A24" s="559"/>
      <c r="B24" s="566" t="s">
        <v>1133</v>
      </c>
      <c r="C24" s="1328"/>
      <c r="D24" s="1328"/>
      <c r="E24" s="1328"/>
      <c r="F24" s="1328"/>
      <c r="G24" s="1328"/>
      <c r="H24" s="1328"/>
      <c r="I24" s="1328"/>
      <c r="J24" s="1328"/>
      <c r="K24" s="1328"/>
      <c r="L24" s="567" t="s">
        <v>1130</v>
      </c>
    </row>
    <row r="25" spans="1:12" s="71" customFormat="1" ht="8.4499999999999993" customHeight="1" x14ac:dyDescent="0.15">
      <c r="A25" s="564"/>
      <c r="B25" s="564"/>
      <c r="C25" s="564"/>
      <c r="D25" s="564"/>
      <c r="E25" s="564"/>
      <c r="F25" s="564"/>
      <c r="G25" s="564"/>
      <c r="H25" s="564"/>
      <c r="I25" s="564"/>
      <c r="J25" s="564"/>
      <c r="K25" s="564"/>
      <c r="L25" s="564"/>
    </row>
    <row r="26" spans="1:12" s="71" customFormat="1" ht="8.4499999999999993" customHeight="1" x14ac:dyDescent="0.15">
      <c r="A26" s="565"/>
      <c r="B26" s="565"/>
      <c r="C26" s="565"/>
      <c r="D26" s="565"/>
      <c r="E26" s="565"/>
      <c r="F26" s="565"/>
      <c r="G26" s="565"/>
      <c r="H26" s="565"/>
      <c r="I26" s="565"/>
      <c r="J26" s="565"/>
      <c r="K26" s="565"/>
      <c r="L26" s="565"/>
    </row>
    <row r="27" spans="1:12" s="71" customFormat="1" ht="22.15" customHeight="1" x14ac:dyDescent="0.15">
      <c r="A27" s="553" t="s">
        <v>1327</v>
      </c>
      <c r="B27" s="553" t="s">
        <v>1421</v>
      </c>
      <c r="C27" s="558"/>
      <c r="D27" s="558"/>
      <c r="E27" s="558"/>
      <c r="F27" s="558"/>
      <c r="G27" s="558"/>
      <c r="H27" s="558"/>
      <c r="I27" s="558"/>
      <c r="J27" s="558"/>
      <c r="K27" s="558"/>
      <c r="L27" s="558"/>
    </row>
    <row r="28" spans="1:12" s="71" customFormat="1" ht="24.6" customHeight="1" x14ac:dyDescent="0.15">
      <c r="A28" s="639" t="s">
        <v>1409</v>
      </c>
      <c r="B28" s="1336" t="s">
        <v>1427</v>
      </c>
      <c r="C28" s="1337"/>
      <c r="D28" s="1337"/>
      <c r="E28" s="1337"/>
      <c r="F28" s="1337"/>
      <c r="G28" s="1337"/>
      <c r="H28" s="1337"/>
      <c r="I28" s="1337"/>
      <c r="J28" s="1337"/>
      <c r="K28" s="1337"/>
      <c r="L28" s="567" t="s">
        <v>1038</v>
      </c>
    </row>
    <row r="29" spans="1:12" s="71" customFormat="1" ht="8.4499999999999993" customHeight="1" x14ac:dyDescent="0.15">
      <c r="A29" s="564"/>
      <c r="B29" s="564"/>
      <c r="C29" s="564"/>
      <c r="D29" s="564"/>
      <c r="E29" s="564"/>
      <c r="F29" s="564"/>
      <c r="G29" s="564"/>
      <c r="H29" s="564"/>
      <c r="I29" s="564"/>
      <c r="J29" s="564"/>
      <c r="K29" s="564"/>
      <c r="L29" s="564"/>
    </row>
    <row r="30" spans="1:12" s="71" customFormat="1" ht="5.45" customHeight="1" x14ac:dyDescent="0.15">
      <c r="A30" s="565"/>
      <c r="B30" s="565"/>
      <c r="C30" s="565"/>
      <c r="D30" s="565"/>
      <c r="E30" s="565"/>
      <c r="F30" s="565"/>
      <c r="G30" s="565"/>
      <c r="H30" s="565"/>
      <c r="I30" s="565"/>
      <c r="J30" s="565"/>
      <c r="K30" s="565"/>
      <c r="L30" s="565"/>
    </row>
    <row r="31" spans="1:12" s="71" customFormat="1" ht="19.899999999999999" customHeight="1" x14ac:dyDescent="0.15">
      <c r="A31" s="553" t="s">
        <v>1332</v>
      </c>
      <c r="B31" s="553" t="s">
        <v>1328</v>
      </c>
      <c r="C31" s="558"/>
      <c r="D31" s="558"/>
      <c r="E31" s="558"/>
      <c r="F31" s="558"/>
      <c r="G31" s="558"/>
      <c r="H31" s="558"/>
      <c r="I31" s="558"/>
      <c r="J31" s="558"/>
      <c r="K31" s="558"/>
      <c r="L31" s="558"/>
    </row>
    <row r="32" spans="1:12" s="71" customFormat="1" ht="19.899999999999999" customHeight="1" x14ac:dyDescent="0.15">
      <c r="A32" s="559"/>
      <c r="B32" s="644" t="s">
        <v>1329</v>
      </c>
      <c r="C32" s="645"/>
      <c r="D32" s="645"/>
      <c r="E32" s="645"/>
      <c r="F32" s="645"/>
      <c r="G32" s="645"/>
      <c r="H32" s="645"/>
      <c r="I32" s="645"/>
      <c r="J32" s="645"/>
      <c r="K32" s="645"/>
      <c r="L32" s="645"/>
    </row>
    <row r="33" spans="1:12" s="71" customFormat="1" ht="19.899999999999999" customHeight="1" x14ac:dyDescent="0.15">
      <c r="A33" s="565"/>
      <c r="B33" s="568" t="s">
        <v>1330</v>
      </c>
      <c r="C33" s="568" t="s">
        <v>1389</v>
      </c>
      <c r="D33" s="568"/>
      <c r="E33" s="568"/>
      <c r="F33" s="568"/>
      <c r="G33" s="568"/>
      <c r="H33" s="568"/>
      <c r="I33" s="568"/>
      <c r="J33" s="568"/>
      <c r="K33" s="568"/>
      <c r="L33" s="565"/>
    </row>
    <row r="34" spans="1:12" s="71" customFormat="1" ht="19.899999999999999" customHeight="1" x14ac:dyDescent="0.15">
      <c r="A34" s="565"/>
      <c r="B34" s="565"/>
      <c r="C34" s="568" t="s">
        <v>1331</v>
      </c>
      <c r="D34" s="565"/>
      <c r="E34" s="565"/>
      <c r="F34" s="1334"/>
      <c r="G34" s="1335"/>
      <c r="H34" s="1335"/>
      <c r="I34" s="1335"/>
      <c r="J34" s="1335"/>
      <c r="K34" s="1335"/>
      <c r="L34" s="565" t="s">
        <v>1326</v>
      </c>
    </row>
    <row r="35" spans="1:12" s="71" customFormat="1" ht="8.4499999999999993" customHeight="1" x14ac:dyDescent="0.15">
      <c r="A35" s="564"/>
      <c r="B35" s="564"/>
      <c r="C35" s="564"/>
      <c r="D35" s="564"/>
      <c r="E35" s="564"/>
      <c r="F35" s="564"/>
      <c r="G35" s="564"/>
      <c r="H35" s="564"/>
      <c r="I35" s="564"/>
      <c r="J35" s="564"/>
      <c r="K35" s="564"/>
      <c r="L35" s="564"/>
    </row>
    <row r="36" spans="1:12" s="71" customFormat="1" ht="4.9000000000000004" customHeight="1" x14ac:dyDescent="0.15">
      <c r="A36" s="565"/>
      <c r="B36" s="565"/>
      <c r="C36" s="565"/>
      <c r="D36" s="565"/>
      <c r="E36" s="565"/>
      <c r="F36" s="565"/>
      <c r="G36" s="565"/>
      <c r="H36" s="565"/>
      <c r="I36" s="565"/>
      <c r="J36" s="565"/>
      <c r="K36" s="565"/>
      <c r="L36" s="565"/>
    </row>
    <row r="37" spans="1:12" ht="24.6" customHeight="1" x14ac:dyDescent="0.15">
      <c r="A37" s="553" t="s">
        <v>1410</v>
      </c>
      <c r="B37" s="553" t="s">
        <v>1031</v>
      </c>
      <c r="C37" s="558"/>
      <c r="D37" s="558"/>
      <c r="E37" s="558"/>
      <c r="F37" s="558"/>
      <c r="G37" s="558"/>
      <c r="H37" s="558"/>
      <c r="I37" s="558"/>
      <c r="J37" s="558"/>
      <c r="K37" s="558"/>
      <c r="L37" s="558"/>
    </row>
    <row r="38" spans="1:12" ht="28.15" customHeight="1" x14ac:dyDescent="0.15">
      <c r="A38" s="1323" t="s">
        <v>1036</v>
      </c>
      <c r="B38" s="1324"/>
      <c r="C38" s="1325" t="s">
        <v>1032</v>
      </c>
      <c r="D38" s="1325"/>
      <c r="E38" s="1325"/>
      <c r="F38" s="1325"/>
      <c r="G38" s="1325"/>
      <c r="H38" s="1325"/>
      <c r="I38" s="1325"/>
      <c r="J38" s="1325"/>
      <c r="K38" s="1325"/>
      <c r="L38" s="1326"/>
    </row>
    <row r="39" spans="1:12" s="120" customFormat="1" ht="30" customHeight="1" x14ac:dyDescent="0.15">
      <c r="A39" s="569"/>
      <c r="B39" s="570" t="s">
        <v>1037</v>
      </c>
      <c r="C39" s="1305" t="s">
        <v>1033</v>
      </c>
      <c r="D39" s="1306"/>
      <c r="E39" s="1306"/>
      <c r="F39" s="1306"/>
      <c r="G39" s="1306"/>
      <c r="H39" s="1306"/>
      <c r="I39" s="1306"/>
      <c r="J39" s="1306"/>
      <c r="K39" s="1306"/>
      <c r="L39" s="1307"/>
    </row>
    <row r="40" spans="1:12" s="120" customFormat="1" ht="30" customHeight="1" x14ac:dyDescent="0.15">
      <c r="A40" s="571"/>
      <c r="B40" s="572" t="s">
        <v>1037</v>
      </c>
      <c r="C40" s="1305" t="s">
        <v>1034</v>
      </c>
      <c r="D40" s="1306"/>
      <c r="E40" s="1306"/>
      <c r="F40" s="1306"/>
      <c r="G40" s="1306"/>
      <c r="H40" s="1306"/>
      <c r="I40" s="1306"/>
      <c r="J40" s="1306"/>
      <c r="K40" s="1306"/>
      <c r="L40" s="1307"/>
    </row>
    <row r="41" spans="1:12" s="120" customFormat="1" ht="30" customHeight="1" x14ac:dyDescent="0.15">
      <c r="A41" s="571"/>
      <c r="B41" s="572" t="s">
        <v>1037</v>
      </c>
      <c r="C41" s="1319" t="s">
        <v>1035</v>
      </c>
      <c r="D41" s="1320"/>
      <c r="E41" s="1320"/>
      <c r="F41" s="1320"/>
      <c r="G41" s="1320"/>
      <c r="H41" s="1320"/>
      <c r="I41" s="1320"/>
      <c r="J41" s="1320"/>
      <c r="K41" s="1320"/>
      <c r="L41" s="1321"/>
    </row>
    <row r="42" spans="1:12" s="120" customFormat="1" ht="30" customHeight="1" x14ac:dyDescent="0.15">
      <c r="A42" s="571"/>
      <c r="B42" s="572" t="s">
        <v>1037</v>
      </c>
      <c r="C42" s="1318" t="s">
        <v>1419</v>
      </c>
      <c r="D42" s="1306"/>
      <c r="E42" s="1306"/>
      <c r="F42" s="1306"/>
      <c r="G42" s="1306"/>
      <c r="H42" s="1306"/>
      <c r="I42" s="1306"/>
      <c r="J42" s="1306"/>
      <c r="K42" s="1306"/>
      <c r="L42" s="1307"/>
    </row>
    <row r="43" spans="1:12" s="120" customFormat="1" ht="30" customHeight="1" x14ac:dyDescent="0.15">
      <c r="A43" s="571"/>
      <c r="B43" s="572" t="s">
        <v>1037</v>
      </c>
      <c r="C43" s="1318" t="s">
        <v>1305</v>
      </c>
      <c r="D43" s="1306"/>
      <c r="E43" s="1306"/>
      <c r="F43" s="1306"/>
      <c r="G43" s="1306"/>
      <c r="H43" s="1306"/>
      <c r="I43" s="1306"/>
      <c r="J43" s="1306"/>
      <c r="K43" s="1306"/>
      <c r="L43" s="1307"/>
    </row>
    <row r="44" spans="1:12" s="120" customFormat="1" ht="30" customHeight="1" x14ac:dyDescent="0.15">
      <c r="A44" s="573"/>
      <c r="B44" s="574" t="s">
        <v>1037</v>
      </c>
      <c r="C44" s="1305" t="s">
        <v>1132</v>
      </c>
      <c r="D44" s="1306"/>
      <c r="E44" s="1306"/>
      <c r="F44" s="1306"/>
      <c r="G44" s="1306"/>
      <c r="H44" s="1306"/>
      <c r="I44" s="1306"/>
      <c r="J44" s="1306"/>
      <c r="K44" s="1306"/>
      <c r="L44" s="1307"/>
    </row>
    <row r="45" spans="1:12" s="120" customFormat="1" ht="19.899999999999999" customHeight="1" x14ac:dyDescent="0.15">
      <c r="A45" s="573"/>
      <c r="B45" s="1310" t="s">
        <v>1037</v>
      </c>
      <c r="C45" s="1312" t="s">
        <v>1134</v>
      </c>
      <c r="D45" s="1313"/>
      <c r="E45" s="1313"/>
      <c r="F45" s="1313"/>
      <c r="G45" s="1313"/>
      <c r="H45" s="1313"/>
      <c r="I45" s="1313"/>
      <c r="J45" s="1313"/>
      <c r="K45" s="1313"/>
      <c r="L45" s="1314"/>
    </row>
    <row r="46" spans="1:12" s="120" customFormat="1" ht="19.899999999999999" customHeight="1" x14ac:dyDescent="0.15">
      <c r="A46" s="571"/>
      <c r="B46" s="1311"/>
      <c r="C46" s="1315" t="s">
        <v>1135</v>
      </c>
      <c r="D46" s="1316"/>
      <c r="E46" s="1316"/>
      <c r="F46" s="1316"/>
      <c r="G46" s="1316"/>
      <c r="H46" s="1316"/>
      <c r="I46" s="1316"/>
      <c r="J46" s="1316"/>
      <c r="K46" s="1316"/>
      <c r="L46" s="1317"/>
    </row>
    <row r="47" spans="1:12" ht="37.15" customHeight="1" x14ac:dyDescent="0.2">
      <c r="A47" s="575"/>
      <c r="B47" s="576" t="s">
        <v>1333</v>
      </c>
      <c r="C47" s="577" t="s">
        <v>1334</v>
      </c>
      <c r="D47" s="577" t="s">
        <v>1335</v>
      </c>
      <c r="E47" s="578"/>
      <c r="F47" s="578"/>
      <c r="G47" s="578"/>
      <c r="H47" s="578"/>
      <c r="I47" s="578"/>
      <c r="J47" s="578"/>
      <c r="K47" s="578"/>
      <c r="L47" s="578"/>
    </row>
    <row r="48" spans="1:12" s="120" customFormat="1" ht="55.15" customHeight="1" x14ac:dyDescent="0.15">
      <c r="A48" s="579"/>
      <c r="B48" s="580"/>
      <c r="C48" s="581"/>
      <c r="D48" s="581"/>
      <c r="E48" s="582" t="s">
        <v>1039</v>
      </c>
      <c r="F48" s="1308" t="str">
        <f>データ入力シート!F6&amp;""</f>
        <v/>
      </c>
      <c r="G48" s="1308"/>
      <c r="H48" s="1309" t="str">
        <f>データ入力シート!N6&amp;""</f>
        <v/>
      </c>
      <c r="I48" s="1309"/>
      <c r="J48" s="583" t="s">
        <v>1040</v>
      </c>
      <c r="K48" s="579"/>
      <c r="L48" s="579"/>
    </row>
    <row r="49" ht="15" customHeight="1" x14ac:dyDescent="0.15"/>
    <row r="50" ht="19.899999999999999" customHeight="1" x14ac:dyDescent="0.15"/>
    <row r="51" ht="19.899999999999999" customHeight="1" x14ac:dyDescent="0.15"/>
    <row r="52" ht="19.899999999999999" customHeight="1" x14ac:dyDescent="0.15"/>
    <row r="53" ht="19.899999999999999" customHeight="1" x14ac:dyDescent="0.15"/>
    <row r="54" ht="19.899999999999999" customHeight="1" x14ac:dyDescent="0.15"/>
    <row r="55" ht="19.899999999999999" customHeight="1" x14ac:dyDescent="0.15"/>
    <row r="56" ht="19.899999999999999" customHeight="1" x14ac:dyDescent="0.15"/>
    <row r="57" ht="19.899999999999999" customHeight="1" x14ac:dyDescent="0.15"/>
    <row r="58" ht="19.899999999999999" customHeight="1" x14ac:dyDescent="0.15"/>
    <row r="59" ht="19.899999999999999" customHeight="1" x14ac:dyDescent="0.15"/>
    <row r="60" ht="19.899999999999999" customHeight="1" x14ac:dyDescent="0.15"/>
    <row r="61" ht="19.899999999999999" customHeight="1" x14ac:dyDescent="0.15"/>
    <row r="62" ht="19.899999999999999" customHeight="1" x14ac:dyDescent="0.15"/>
    <row r="63" ht="19.899999999999999" customHeight="1" x14ac:dyDescent="0.15"/>
    <row r="64" ht="19.899999999999999" customHeight="1" x14ac:dyDescent="0.15"/>
    <row r="65" ht="19.899999999999999" customHeight="1" x14ac:dyDescent="0.15"/>
    <row r="66" ht="19.899999999999999" customHeight="1" x14ac:dyDescent="0.15"/>
    <row r="67" ht="19.899999999999999" customHeight="1" x14ac:dyDescent="0.15"/>
    <row r="68" ht="19.899999999999999" customHeight="1" x14ac:dyDescent="0.15"/>
    <row r="69" ht="19.899999999999999" customHeight="1" x14ac:dyDescent="0.15"/>
    <row r="70" ht="19.899999999999999" customHeight="1" x14ac:dyDescent="0.15"/>
    <row r="71" ht="19.899999999999999" customHeight="1" x14ac:dyDescent="0.15"/>
    <row r="72" ht="19.899999999999999" customHeight="1" x14ac:dyDescent="0.15"/>
    <row r="73" ht="19.899999999999999" customHeight="1" x14ac:dyDescent="0.15"/>
    <row r="74" ht="19.899999999999999" customHeight="1" x14ac:dyDescent="0.15"/>
    <row r="75" ht="19.899999999999999" customHeight="1" x14ac:dyDescent="0.15"/>
    <row r="76" ht="19.899999999999999" customHeight="1" x14ac:dyDescent="0.15"/>
    <row r="77" ht="19.899999999999999" customHeight="1" x14ac:dyDescent="0.15"/>
    <row r="78" ht="19.899999999999999" customHeight="1" x14ac:dyDescent="0.15"/>
    <row r="79" ht="19.899999999999999" customHeight="1" x14ac:dyDescent="0.15"/>
    <row r="80" ht="19.899999999999999" customHeight="1" x14ac:dyDescent="0.15"/>
    <row r="81" ht="19.899999999999999" customHeight="1" x14ac:dyDescent="0.15"/>
    <row r="82" ht="19.899999999999999" customHeight="1" x14ac:dyDescent="0.15"/>
    <row r="83" ht="19.899999999999999" customHeight="1" x14ac:dyDescent="0.15"/>
    <row r="84" ht="19.899999999999999" customHeight="1" x14ac:dyDescent="0.15"/>
    <row r="85" ht="19.899999999999999" customHeight="1" x14ac:dyDescent="0.15"/>
    <row r="86" ht="19.899999999999999" customHeight="1" x14ac:dyDescent="0.15"/>
    <row r="87" ht="19.899999999999999" customHeight="1" x14ac:dyDescent="0.15"/>
    <row r="88" ht="19.899999999999999" customHeight="1" x14ac:dyDescent="0.15"/>
    <row r="89" ht="19.899999999999999" customHeight="1" x14ac:dyDescent="0.15"/>
    <row r="90" ht="19.899999999999999" customHeight="1" x14ac:dyDescent="0.15"/>
    <row r="91" ht="19.899999999999999" customHeight="1" x14ac:dyDescent="0.15"/>
    <row r="92" ht="19.899999999999999" customHeight="1" x14ac:dyDescent="0.15"/>
    <row r="93" ht="19.899999999999999" customHeight="1" x14ac:dyDescent="0.15"/>
    <row r="94" ht="19.899999999999999" customHeight="1" x14ac:dyDescent="0.15"/>
    <row r="95" ht="19.899999999999999" customHeight="1" x14ac:dyDescent="0.15"/>
    <row r="96"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row r="115" ht="19.899999999999999" customHeight="1" x14ac:dyDescent="0.15"/>
    <row r="116" ht="19.899999999999999" customHeight="1" x14ac:dyDescent="0.15"/>
    <row r="117" ht="19.899999999999999" customHeight="1" x14ac:dyDescent="0.15"/>
    <row r="118" ht="19.899999999999999" customHeight="1" x14ac:dyDescent="0.15"/>
    <row r="119" ht="19.899999999999999" customHeight="1" x14ac:dyDescent="0.15"/>
    <row r="120" ht="19.899999999999999" customHeight="1" x14ac:dyDescent="0.15"/>
    <row r="121" ht="19.899999999999999" customHeight="1" x14ac:dyDescent="0.15"/>
    <row r="122" ht="19.899999999999999" customHeight="1" x14ac:dyDescent="0.15"/>
    <row r="123" ht="19.899999999999999" customHeight="1" x14ac:dyDescent="0.15"/>
    <row r="124" ht="19.899999999999999" customHeight="1" x14ac:dyDescent="0.15"/>
    <row r="125" ht="19.899999999999999" customHeight="1" x14ac:dyDescent="0.15"/>
    <row r="126" ht="19.899999999999999" customHeight="1" x14ac:dyDescent="0.15"/>
    <row r="127" ht="19.899999999999999" customHeight="1" x14ac:dyDescent="0.15"/>
    <row r="128" ht="19.899999999999999" customHeight="1" x14ac:dyDescent="0.15"/>
    <row r="129" ht="19.899999999999999" customHeight="1" x14ac:dyDescent="0.15"/>
    <row r="130" ht="19.899999999999999" customHeight="1" x14ac:dyDescent="0.15"/>
    <row r="131" ht="19.899999999999999" customHeight="1" x14ac:dyDescent="0.15"/>
    <row r="132" ht="19.899999999999999" customHeight="1" x14ac:dyDescent="0.15"/>
    <row r="133" ht="19.899999999999999" customHeight="1" x14ac:dyDescent="0.15"/>
    <row r="134" ht="19.899999999999999" customHeight="1" x14ac:dyDescent="0.15"/>
    <row r="135" ht="19.899999999999999" customHeight="1" x14ac:dyDescent="0.15"/>
    <row r="136" ht="19.899999999999999" customHeight="1" x14ac:dyDescent="0.15"/>
    <row r="137" ht="19.899999999999999" customHeight="1" x14ac:dyDescent="0.15"/>
    <row r="138" ht="19.899999999999999" customHeight="1" x14ac:dyDescent="0.15"/>
    <row r="139" ht="19.899999999999999" customHeight="1" x14ac:dyDescent="0.15"/>
    <row r="140" ht="19.899999999999999" customHeight="1" x14ac:dyDescent="0.15"/>
    <row r="141" ht="19.899999999999999" customHeight="1" x14ac:dyDescent="0.15"/>
    <row r="142" ht="19.899999999999999" customHeight="1" x14ac:dyDescent="0.15"/>
    <row r="143" ht="19.899999999999999" customHeight="1" x14ac:dyDescent="0.15"/>
    <row r="144" ht="19.899999999999999" customHeight="1" x14ac:dyDescent="0.15"/>
    <row r="145" ht="19.899999999999999" customHeight="1" x14ac:dyDescent="0.15"/>
    <row r="146" ht="19.899999999999999" customHeight="1" x14ac:dyDescent="0.15"/>
    <row r="147" ht="19.899999999999999" customHeight="1" x14ac:dyDescent="0.15"/>
  </sheetData>
  <sheetProtection algorithmName="SHA-512" hashValue="K8pLhqrGlHatYc3p9QbL/9PlPwj74kfx2jW3DErZuNUiTX/gS18c56ZfwlVFBXnwoTPfhFb5YRd1W0+zveLGqQ==" saltValue="g8Y29UwXk425Pfgs5aXr2g==" spinCount="100000" sheet="1"/>
  <mergeCells count="22">
    <mergeCell ref="A1:L1"/>
    <mergeCell ref="A38:B38"/>
    <mergeCell ref="C38:L38"/>
    <mergeCell ref="F9:K9"/>
    <mergeCell ref="E18:K18"/>
    <mergeCell ref="B23:L23"/>
    <mergeCell ref="C24:K24"/>
    <mergeCell ref="A2:L2"/>
    <mergeCell ref="B4:K4"/>
    <mergeCell ref="F34:K34"/>
    <mergeCell ref="B28:K28"/>
    <mergeCell ref="C39:L39"/>
    <mergeCell ref="F48:G48"/>
    <mergeCell ref="H48:I48"/>
    <mergeCell ref="B45:B46"/>
    <mergeCell ref="C45:L45"/>
    <mergeCell ref="C46:L46"/>
    <mergeCell ref="C44:L44"/>
    <mergeCell ref="C42:L42"/>
    <mergeCell ref="C43:L43"/>
    <mergeCell ref="C41:L41"/>
    <mergeCell ref="C40:L40"/>
  </mergeCells>
  <phoneticPr fontId="59"/>
  <printOptions horizontalCentered="1"/>
  <pageMargins left="0.51181102362204722" right="0.51181102362204722" top="0.94488188976377963" bottom="0.74803149606299213" header="0.31496062992125984" footer="0.31496062992125984"/>
  <pageSetup paperSize="9" scale="8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95250</xdr:colOff>
                    <xdr:row>5</xdr:row>
                    <xdr:rowOff>152400</xdr:rowOff>
                  </from>
                  <to>
                    <xdr:col>1</xdr:col>
                    <xdr:colOff>123825</xdr:colOff>
                    <xdr:row>7</xdr:row>
                    <xdr:rowOff>95250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95250</xdr:colOff>
                    <xdr:row>6</xdr:row>
                    <xdr:rowOff>161925</xdr:rowOff>
                  </from>
                  <to>
                    <xdr:col>1</xdr:col>
                    <xdr:colOff>123825</xdr:colOff>
                    <xdr:row>8</xdr:row>
                    <xdr:rowOff>95250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95250</xdr:colOff>
                    <xdr:row>7</xdr:row>
                    <xdr:rowOff>161925</xdr:rowOff>
                  </from>
                  <to>
                    <xdr:col>1</xdr:col>
                    <xdr:colOff>123825</xdr:colOff>
                    <xdr:row>9</xdr:row>
                    <xdr:rowOff>95250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523875</xdr:colOff>
                    <xdr:row>9</xdr:row>
                    <xdr:rowOff>161925</xdr:rowOff>
                  </from>
                  <to>
                    <xdr:col>2</xdr:col>
                    <xdr:colOff>133350</xdr:colOff>
                    <xdr:row>11</xdr:row>
                    <xdr:rowOff>95250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466725</xdr:colOff>
                    <xdr:row>11</xdr:row>
                    <xdr:rowOff>171450</xdr:rowOff>
                  </from>
                  <to>
                    <xdr:col>3</xdr:col>
                    <xdr:colOff>123825</xdr:colOff>
                    <xdr:row>13</xdr:row>
                    <xdr:rowOff>104775</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171450</xdr:rowOff>
                  </from>
                  <to>
                    <xdr:col>3</xdr:col>
                    <xdr:colOff>114300</xdr:colOff>
                    <xdr:row>15</xdr:row>
                    <xdr:rowOff>104775</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152400</xdr:rowOff>
                  </from>
                  <to>
                    <xdr:col>3</xdr:col>
                    <xdr:colOff>114300</xdr:colOff>
                    <xdr:row>16</xdr:row>
                    <xdr:rowOff>95250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104775</xdr:colOff>
                    <xdr:row>38</xdr:row>
                    <xdr:rowOff>361950</xdr:rowOff>
                  </from>
                  <to>
                    <xdr:col>1</xdr:col>
                    <xdr:colOff>133350</xdr:colOff>
                    <xdr:row>40</xdr:row>
                    <xdr:rowOff>38100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104775</xdr:colOff>
                    <xdr:row>42</xdr:row>
                    <xdr:rowOff>371475</xdr:rowOff>
                  </from>
                  <to>
                    <xdr:col>1</xdr:col>
                    <xdr:colOff>133350</xdr:colOff>
                    <xdr:row>44</xdr:row>
                    <xdr:rowOff>57150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37</xdr:row>
                    <xdr:rowOff>333375</xdr:rowOff>
                  </from>
                  <to>
                    <xdr:col>1</xdr:col>
                    <xdr:colOff>133350</xdr:colOff>
                    <xdr:row>39</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104775</xdr:colOff>
                    <xdr:row>44</xdr:row>
                    <xdr:rowOff>19050</xdr:rowOff>
                  </from>
                  <to>
                    <xdr:col>1</xdr:col>
                    <xdr:colOff>133350</xdr:colOff>
                    <xdr:row>45</xdr:row>
                    <xdr:rowOff>209550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523875</xdr:colOff>
                    <xdr:row>10</xdr:row>
                    <xdr:rowOff>152400</xdr:rowOff>
                  </from>
                  <to>
                    <xdr:col>2</xdr:col>
                    <xdr:colOff>133350</xdr:colOff>
                    <xdr:row>12</xdr:row>
                    <xdr:rowOff>95250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123825</xdr:colOff>
                    <xdr:row>21</xdr:row>
                    <xdr:rowOff>161925</xdr:rowOff>
                  </from>
                  <to>
                    <xdr:col>1</xdr:col>
                    <xdr:colOff>142875</xdr:colOff>
                    <xdr:row>23</xdr:row>
                    <xdr:rowOff>95250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114300</xdr:colOff>
                    <xdr:row>22</xdr:row>
                    <xdr:rowOff>171450</xdr:rowOff>
                  </from>
                  <to>
                    <xdr:col>1</xdr:col>
                    <xdr:colOff>133350</xdr:colOff>
                    <xdr:row>25</xdr:row>
                    <xdr:rowOff>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95250</xdr:colOff>
                    <xdr:row>39</xdr:row>
                    <xdr:rowOff>371475</xdr:rowOff>
                  </from>
                  <to>
                    <xdr:col>1</xdr:col>
                    <xdr:colOff>123825</xdr:colOff>
                    <xdr:row>41</xdr:row>
                    <xdr:rowOff>57150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95250</xdr:colOff>
                    <xdr:row>41</xdr:row>
                    <xdr:rowOff>361950</xdr:rowOff>
                  </from>
                  <to>
                    <xdr:col>1</xdr:col>
                    <xdr:colOff>123825</xdr:colOff>
                    <xdr:row>43</xdr:row>
                    <xdr:rowOff>38100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95250</xdr:colOff>
                    <xdr:row>40</xdr:row>
                    <xdr:rowOff>352425</xdr:rowOff>
                  </from>
                  <to>
                    <xdr:col>1</xdr:col>
                    <xdr:colOff>123825</xdr:colOff>
                    <xdr:row>42</xdr:row>
                    <xdr:rowOff>28575</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523875</xdr:colOff>
                    <xdr:row>8</xdr:row>
                    <xdr:rowOff>171450</xdr:rowOff>
                  </from>
                  <to>
                    <xdr:col>2</xdr:col>
                    <xdr:colOff>133350</xdr:colOff>
                    <xdr:row>10</xdr:row>
                    <xdr:rowOff>104775</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171450</xdr:rowOff>
                  </from>
                  <to>
                    <xdr:col>3</xdr:col>
                    <xdr:colOff>114300</xdr:colOff>
                    <xdr:row>17</xdr:row>
                    <xdr:rowOff>104775</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152400</xdr:rowOff>
                  </from>
                  <to>
                    <xdr:col>3</xdr:col>
                    <xdr:colOff>114300</xdr:colOff>
                    <xdr:row>19</xdr:row>
                    <xdr:rowOff>76200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133350</xdr:colOff>
                    <xdr:row>30</xdr:row>
                    <xdr:rowOff>171450</xdr:rowOff>
                  </from>
                  <to>
                    <xdr:col>1</xdr:col>
                    <xdr:colOff>161925</xdr:colOff>
                    <xdr:row>32</xdr:row>
                    <xdr:rowOff>104775</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133350</xdr:colOff>
                    <xdr:row>31</xdr:row>
                    <xdr:rowOff>247650</xdr:rowOff>
                  </from>
                  <to>
                    <xdr:col>1</xdr:col>
                    <xdr:colOff>161925</xdr:colOff>
                    <xdr:row>33</xdr:row>
                    <xdr:rowOff>47625</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552450</xdr:colOff>
                    <xdr:row>31</xdr:row>
                    <xdr:rowOff>171450</xdr:rowOff>
                  </from>
                  <to>
                    <xdr:col>2</xdr:col>
                    <xdr:colOff>152400</xdr:colOff>
                    <xdr:row>33</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552450</xdr:colOff>
                    <xdr:row>32</xdr:row>
                    <xdr:rowOff>171450</xdr:rowOff>
                  </from>
                  <to>
                    <xdr:col>2</xdr:col>
                    <xdr:colOff>152400</xdr:colOff>
                    <xdr:row>35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A7743-BE69-402B-BB99-D02997BDE5C2}">
  <sheetPr>
    <tabColor rgb="FFFF0000"/>
  </sheetPr>
  <dimension ref="A1:K43"/>
  <sheetViews>
    <sheetView showGridLines="0" view="pageBreakPreview" topLeftCell="B34" zoomScaleNormal="100" zoomScaleSheetLayoutView="100" workbookViewId="0">
      <selection activeCell="J50" sqref="J50"/>
    </sheetView>
  </sheetViews>
  <sheetFormatPr defaultRowHeight="13.5" x14ac:dyDescent="0.15"/>
  <cols>
    <col min="1" max="1" width="4.25" style="71" customWidth="1"/>
    <col min="2" max="9" width="9.125" style="71" customWidth="1"/>
    <col min="10" max="10" width="4.25" style="71" customWidth="1"/>
    <col min="11" max="16384" width="9" style="71"/>
  </cols>
  <sheetData>
    <row r="1" spans="1:10" ht="73.900000000000006" customHeight="1" x14ac:dyDescent="0.15">
      <c r="A1" s="1338" t="s">
        <v>1308</v>
      </c>
      <c r="B1" s="1339"/>
      <c r="C1" s="1339"/>
      <c r="D1" s="1339"/>
      <c r="E1" s="1339"/>
      <c r="F1" s="1339"/>
      <c r="G1" s="1339"/>
      <c r="H1" s="1339"/>
      <c r="I1" s="1339"/>
      <c r="J1" s="1339"/>
    </row>
    <row r="2" spans="1:10" ht="27" customHeight="1" x14ac:dyDescent="0.15">
      <c r="A2" s="208"/>
      <c r="B2" s="208"/>
      <c r="C2" s="208"/>
      <c r="D2" s="208"/>
      <c r="E2" s="208"/>
      <c r="F2" s="208"/>
      <c r="G2" s="208"/>
      <c r="H2" s="208"/>
      <c r="I2" s="208"/>
      <c r="J2" s="208"/>
    </row>
    <row r="3" spans="1:10" ht="18.75" customHeight="1" x14ac:dyDescent="0.15">
      <c r="A3" s="208"/>
      <c r="B3" s="649" t="s">
        <v>1423</v>
      </c>
      <c r="C3" s="208"/>
      <c r="D3" s="208"/>
      <c r="E3" s="208"/>
      <c r="F3" s="208"/>
      <c r="G3" s="208"/>
      <c r="H3" s="208"/>
      <c r="I3" s="208"/>
      <c r="J3" s="208"/>
    </row>
    <row r="4" spans="1:10" ht="18.75" customHeight="1" x14ac:dyDescent="0.15">
      <c r="A4" s="209"/>
      <c r="B4" s="209" t="s">
        <v>1424</v>
      </c>
    </row>
    <row r="5" spans="1:10" ht="18.75" customHeight="1" x14ac:dyDescent="0.15">
      <c r="A5" s="209"/>
      <c r="B5" s="209" t="s">
        <v>1425</v>
      </c>
    </row>
    <row r="6" spans="1:10" ht="18.75" customHeight="1" x14ac:dyDescent="0.15">
      <c r="A6" s="209"/>
      <c r="B6" s="209" t="s">
        <v>1426</v>
      </c>
    </row>
    <row r="8" spans="1:10" x14ac:dyDescent="0.15">
      <c r="B8" s="210"/>
      <c r="C8" s="211"/>
      <c r="D8" s="211"/>
      <c r="E8" s="211"/>
      <c r="F8" s="211"/>
      <c r="G8" s="211"/>
      <c r="H8" s="211"/>
      <c r="I8" s="212"/>
    </row>
    <row r="9" spans="1:10" x14ac:dyDescent="0.15">
      <c r="B9" s="213"/>
      <c r="I9" s="214"/>
    </row>
    <row r="10" spans="1:10" x14ac:dyDescent="0.15">
      <c r="B10" s="213"/>
      <c r="I10" s="214"/>
    </row>
    <row r="11" spans="1:10" x14ac:dyDescent="0.15">
      <c r="B11" s="213"/>
      <c r="I11" s="214"/>
    </row>
    <row r="12" spans="1:10" x14ac:dyDescent="0.15">
      <c r="B12" s="213"/>
      <c r="I12" s="214"/>
    </row>
    <row r="13" spans="1:10" x14ac:dyDescent="0.15">
      <c r="B13" s="213"/>
      <c r="I13" s="214"/>
    </row>
    <row r="14" spans="1:10" x14ac:dyDescent="0.15">
      <c r="B14" s="213"/>
      <c r="I14" s="214"/>
    </row>
    <row r="15" spans="1:10" x14ac:dyDescent="0.15">
      <c r="B15" s="213"/>
      <c r="I15" s="214"/>
    </row>
    <row r="16" spans="1:10" x14ac:dyDescent="0.15">
      <c r="B16" s="213"/>
      <c r="I16" s="214"/>
    </row>
    <row r="17" spans="2:9" x14ac:dyDescent="0.15">
      <c r="B17" s="213"/>
      <c r="I17" s="214"/>
    </row>
    <row r="18" spans="2:9" x14ac:dyDescent="0.15">
      <c r="B18" s="213"/>
      <c r="I18" s="214"/>
    </row>
    <row r="19" spans="2:9" x14ac:dyDescent="0.15">
      <c r="B19" s="213"/>
      <c r="I19" s="214"/>
    </row>
    <row r="20" spans="2:9" x14ac:dyDescent="0.15">
      <c r="B20" s="213"/>
      <c r="I20" s="214"/>
    </row>
    <row r="21" spans="2:9" x14ac:dyDescent="0.15">
      <c r="B21" s="213"/>
      <c r="I21" s="214"/>
    </row>
    <row r="22" spans="2:9" x14ac:dyDescent="0.15">
      <c r="B22" s="213"/>
      <c r="I22" s="214"/>
    </row>
    <row r="23" spans="2:9" x14ac:dyDescent="0.15">
      <c r="B23" s="213"/>
      <c r="I23" s="214"/>
    </row>
    <row r="24" spans="2:9" x14ac:dyDescent="0.15">
      <c r="B24" s="213"/>
      <c r="I24" s="214"/>
    </row>
    <row r="25" spans="2:9" x14ac:dyDescent="0.15">
      <c r="B25" s="213"/>
      <c r="I25" s="214"/>
    </row>
    <row r="26" spans="2:9" x14ac:dyDescent="0.15">
      <c r="B26" s="213"/>
      <c r="I26" s="214"/>
    </row>
    <row r="27" spans="2:9" x14ac:dyDescent="0.15">
      <c r="B27" s="213"/>
      <c r="I27" s="214"/>
    </row>
    <row r="28" spans="2:9" x14ac:dyDescent="0.15">
      <c r="B28" s="213"/>
      <c r="I28" s="214"/>
    </row>
    <row r="29" spans="2:9" x14ac:dyDescent="0.15">
      <c r="B29" s="213"/>
      <c r="I29" s="214"/>
    </row>
    <row r="30" spans="2:9" x14ac:dyDescent="0.15">
      <c r="B30" s="213"/>
      <c r="I30" s="214"/>
    </row>
    <row r="31" spans="2:9" x14ac:dyDescent="0.15">
      <c r="B31" s="213"/>
      <c r="I31" s="214"/>
    </row>
    <row r="32" spans="2:9" x14ac:dyDescent="0.15">
      <c r="B32" s="213"/>
      <c r="I32" s="214"/>
    </row>
    <row r="33" spans="1:11" x14ac:dyDescent="0.15">
      <c r="B33" s="213"/>
      <c r="I33" s="214"/>
    </row>
    <row r="34" spans="1:11" x14ac:dyDescent="0.15">
      <c r="B34" s="213"/>
      <c r="I34" s="214"/>
    </row>
    <row r="35" spans="1:11" x14ac:dyDescent="0.15">
      <c r="B35" s="213"/>
      <c r="I35" s="214"/>
    </row>
    <row r="36" spans="1:11" x14ac:dyDescent="0.15">
      <c r="B36" s="213"/>
      <c r="I36" s="214"/>
    </row>
    <row r="37" spans="1:11" x14ac:dyDescent="0.15">
      <c r="B37" s="213"/>
      <c r="I37" s="214"/>
    </row>
    <row r="38" spans="1:11" x14ac:dyDescent="0.15">
      <c r="B38" s="213"/>
      <c r="I38" s="214"/>
    </row>
    <row r="39" spans="1:11" x14ac:dyDescent="0.15">
      <c r="B39" s="213"/>
      <c r="I39" s="214"/>
    </row>
    <row r="40" spans="1:11" x14ac:dyDescent="0.15">
      <c r="B40" s="215"/>
      <c r="C40" s="216"/>
      <c r="D40" s="216"/>
      <c r="E40" s="216"/>
      <c r="F40" s="216"/>
      <c r="G40" s="216"/>
      <c r="H40" s="216"/>
      <c r="I40" s="217"/>
    </row>
    <row r="42" spans="1:11" ht="83.45" customHeight="1" thickBot="1" x14ac:dyDescent="0.2">
      <c r="A42" s="120"/>
      <c r="B42" s="120"/>
      <c r="C42" s="365"/>
      <c r="D42" s="197" t="s">
        <v>1039</v>
      </c>
      <c r="E42" s="1340" t="str">
        <f>データ入力シート!F6&amp;""</f>
        <v/>
      </c>
      <c r="F42" s="1341"/>
      <c r="G42" s="1342" t="str">
        <f>データ入力シート!N6&amp;""</f>
        <v/>
      </c>
      <c r="H42" s="1343"/>
      <c r="I42" s="120"/>
      <c r="J42" s="120"/>
      <c r="K42" s="120"/>
    </row>
    <row r="43" spans="1:11" ht="14.25" x14ac:dyDescent="0.15">
      <c r="D43" s="128"/>
    </row>
  </sheetData>
  <sheetProtection algorithmName="SHA-512" hashValue="mf7f9HeSG5/ARsyPcvjRVGIw6kIZnruVgCDJYajkqTYOeF0wXanQculGwXDIDXdXyUaD72eYOHDxqksBBJ7ESw==" saltValue="k6BVSg19AFsrCHoBN6i3AA==" spinCount="100000" sheet="1" objects="1" scenarios="1"/>
  <mergeCells count="3">
    <mergeCell ref="A1:J1"/>
    <mergeCell ref="E42:F42"/>
    <mergeCell ref="G42:H42"/>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16</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⑩【該当者のみ】</vt:lpstr>
      <vt:lpstr>⑪【該当者のみ】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⑥【全員】!Print_Area</vt:lpstr>
      <vt:lpstr>⑩【該当者のみ】!Print_Area</vt:lpstr>
      <vt:lpstr>⑪【該当者のみ】!Print_Area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岡田 梓</cp:lastModifiedBy>
  <cp:lastPrinted>2025-08-08T07:40:08Z</cp:lastPrinted>
  <dcterms:created xsi:type="dcterms:W3CDTF">2008-07-25T07:18:35Z</dcterms:created>
  <dcterms:modified xsi:type="dcterms:W3CDTF">2025-08-19T06:07:51Z</dcterms:modified>
</cp:coreProperties>
</file>