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5.xml" ContentType="application/vnd.openxmlformats-officedocument.drawing+xml"/>
  <Override PartName="/xl/ctrlProps/ctrlProp26.xml" ContentType="application/vnd.ms-excel.controlproperties+xml"/>
  <Override PartName="/xl/ctrlProps/ctrlProp27.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updateLinks="never" codeName="ThisWorkbook"/>
  <mc:AlternateContent xmlns:mc="http://schemas.openxmlformats.org/markup-compatibility/2006">
    <mc:Choice Requires="x15">
      <x15ac:absPath xmlns:x15ac="http://schemas.microsoft.com/office/spreadsheetml/2010/11/ac" url="Q:\会員課\入退会\2023年度（藤原）\2023年度入退会事務\7 76期入会\4 76期入会案内・書式（東弁ＨＰ掲載）\toben_nyukai_annai_shosiki76-09191214\"/>
    </mc:Choice>
  </mc:AlternateContent>
  <xr:revisionPtr revIDLastSave="0" documentId="13_ncr:1_{EAB732A1-A769-4387-9068-B0FA7CD298D2}" xr6:coauthVersionLast="36" xr6:coauthVersionMax="36" xr10:uidLastSave="{00000000-0000-0000-0000-000000000000}"/>
  <bookViews>
    <workbookView xWindow="-15216" yWindow="-12" windowWidth="6060" windowHeight="13212" tabRatio="833"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0" r:id="rId9"/>
    <sheet name="⑧【外国籍の方のみ】" sheetId="46" r:id="rId10"/>
    <sheet name="⑨【希望者のみ】" sheetId="39" r:id="rId11"/>
    <sheet name="⑩【希望者のみ】" sheetId="34" r:id="rId12"/>
    <sheet name="⑪【該当者のみ】" sheetId="37" r:id="rId13"/>
    <sheet name="⑫【該当者のみ】" sheetId="42" r:id="rId14"/>
    <sheet name="Sheet4" sheetId="48" state="hidden" r:id="rId15"/>
    <sheet name="Sheet3" sheetId="47" state="hidden" r:id="rId16"/>
    <sheet name="【参照】司法試験合格日等一覧" sheetId="33" state="hidden" r:id="rId17"/>
    <sheet name="【参照】法科大学院一覧" sheetId="43" state="hidden" r:id="rId18"/>
    <sheet name="（注意事項）身分証明書発行申請書" sheetId="44" state="hidden" r:id="rId19"/>
    <sheet name="Sheet2" sheetId="45" state="hidden" r:id="rId20"/>
    <sheet name="★提出前チェック" sheetId="14" state="hidden" r:id="rId21"/>
    <sheet name="【参照】主要法科大学院一覧 " sheetId="19" state="hidden" r:id="rId22"/>
    <sheet name="【非表示】入力規則" sheetId="21" state="hidden" r:id="rId23"/>
    <sheet name="非表示" sheetId="22" state="hidden" r:id="rId24"/>
    <sheet name="取込データ" sheetId="27" state="hidden" r:id="rId25"/>
    <sheet name="Sheet1" sheetId="12" state="hidden" r:id="rId26"/>
    <sheet name="マスタ" sheetId="28" state="hidden" r:id="rId27"/>
  </sheets>
  <externalReferences>
    <externalReference r:id="rId28"/>
    <externalReference r:id="rId29"/>
  </externalReferences>
  <definedNames>
    <definedName name="_xlnm.Print_Area" localSheetId="18">'（注意事項）身分証明書発行申請書'!$A$1:$AJ$19</definedName>
    <definedName name="_xlnm.Print_Area" localSheetId="21">'【参照】主要法科大学院一覧 '!$A$1:$D$80</definedName>
    <definedName name="_xlnm.Print_Area" localSheetId="1">★送付状!$A$1:$L$26</definedName>
    <definedName name="_xlnm.Print_Area" localSheetId="20">★提出前チェック!$A$1:$I$55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7">⑥【全員】!$A$1:$L$36</definedName>
    <definedName name="_xlnm.Print_Area" localSheetId="12">⑪【該当者のみ】!$A$4:$I$18</definedName>
    <definedName name="_xlnm.Print_Area" localSheetId="13">⑫【該当者のみ】!$A$1:$M$45</definedName>
    <definedName name="_xlnm.Print_Area" localSheetId="0">データ入力シート!$B$1:$AR$67</definedName>
    <definedName name="_xlnm.Print_Titles" localSheetId="21">'【参照】主要法科大学院一覧 '!$1:$4</definedName>
    <definedName name="Z_5F03DFA0_28D7_47AD_B673_73A3F942CCDA_.wvu.Cols" localSheetId="0" hidden="1">データ入力シート!$A:$A</definedName>
    <definedName name="Z_5F03DFA0_28D7_47AD_B673_73A3F942CCDA_.wvu.PrintArea" localSheetId="21" hidden="1">'【参照】主要法科大学院一覧 '!$A$1:$C$80</definedName>
    <definedName name="Z_5F03DFA0_28D7_47AD_B673_73A3F942CCDA_.wvu.PrintArea" localSheetId="20" hidden="1">★提出前チェック!$A$1:$I$62</definedName>
    <definedName name="Z_5F03DFA0_28D7_47AD_B673_73A3F942CCDA_.wvu.PrintArea" localSheetId="4" hidden="1">③【全員】!$C$1:$AO$96</definedName>
    <definedName name="Z_5F03DFA0_28D7_47AD_B673_73A3F942CCDA_.wvu.PrintArea" localSheetId="0" hidden="1">データ入力シート!$B$1:$AR$52</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workbook>
</file>

<file path=xl/calcChain.xml><?xml version="1.0" encoding="utf-8"?>
<calcChain xmlns="http://schemas.openxmlformats.org/spreadsheetml/2006/main">
  <c r="D41" i="31" l="1"/>
  <c r="D11" i="31"/>
  <c r="N11" i="31"/>
  <c r="N41" i="31"/>
  <c r="N40" i="31"/>
  <c r="N39" i="31"/>
  <c r="N10" i="31"/>
  <c r="N9" i="31"/>
  <c r="M56" i="39" l="1"/>
  <c r="M16" i="39"/>
  <c r="V9" i="29" l="1"/>
  <c r="B76" i="34" l="1"/>
  <c r="Y72" i="34"/>
  <c r="B34" i="34"/>
  <c r="Y30" i="34"/>
  <c r="B6" i="26" l="1"/>
  <c r="P14" i="29"/>
  <c r="R4" i="26" l="1"/>
  <c r="R3" i="26"/>
  <c r="W28" i="29" l="1"/>
  <c r="W62" i="29" s="1"/>
  <c r="J3" i="41" l="1"/>
  <c r="H3" i="41"/>
  <c r="AA49" i="29" l="1"/>
  <c r="G17" i="29"/>
  <c r="AA15" i="29"/>
  <c r="S58" i="46" l="1"/>
  <c r="O58" i="46"/>
  <c r="R45" i="46"/>
  <c r="M45" i="46"/>
  <c r="G42" i="46"/>
  <c r="G41" i="46"/>
  <c r="G39" i="46"/>
  <c r="S25" i="46"/>
  <c r="O25" i="46"/>
  <c r="R12" i="46"/>
  <c r="M12" i="46"/>
  <c r="G9" i="46"/>
  <c r="G8" i="46"/>
  <c r="G6" i="46"/>
  <c r="G17" i="37"/>
  <c r="E17" i="37"/>
  <c r="G41" i="40"/>
  <c r="E41" i="40"/>
  <c r="H35" i="32"/>
  <c r="F35" i="32"/>
  <c r="G14" i="36"/>
  <c r="G13" i="36"/>
  <c r="E14" i="36"/>
  <c r="E13" i="36"/>
  <c r="B14" i="36"/>
  <c r="B13" i="36"/>
  <c r="B12" i="36"/>
  <c r="B11" i="36"/>
  <c r="C10" i="36"/>
  <c r="C9" i="36"/>
  <c r="E6" i="36"/>
  <c r="B6" i="36"/>
  <c r="G59" i="31"/>
  <c r="F59" i="31"/>
  <c r="C26" i="31"/>
  <c r="C56" i="31"/>
  <c r="E55" i="31"/>
  <c r="C55" i="31"/>
  <c r="G54" i="31"/>
  <c r="G53" i="31"/>
  <c r="G52" i="31"/>
  <c r="G51" i="31"/>
  <c r="G50" i="31"/>
  <c r="G49" i="31"/>
  <c r="G48" i="31"/>
  <c r="G47" i="31"/>
  <c r="G46" i="31"/>
  <c r="G45" i="31"/>
  <c r="D42" i="31"/>
  <c r="D40" i="31"/>
  <c r="K39" i="31"/>
  <c r="G39" i="31"/>
  <c r="D39" i="31"/>
  <c r="B37" i="31"/>
  <c r="B36" i="31"/>
  <c r="C34" i="31"/>
  <c r="B34" i="31"/>
  <c r="B33" i="31"/>
  <c r="G29" i="31"/>
  <c r="F29" i="31"/>
  <c r="E25" i="31"/>
  <c r="C25" i="31"/>
  <c r="G24" i="31"/>
  <c r="G23" i="31"/>
  <c r="G22" i="31"/>
  <c r="G21" i="31"/>
  <c r="G20" i="31"/>
  <c r="G19" i="31"/>
  <c r="G18" i="31"/>
  <c r="G17" i="31"/>
  <c r="G16" i="31"/>
  <c r="G15" i="31"/>
  <c r="D12" i="31"/>
  <c r="D10" i="31"/>
  <c r="K9" i="31"/>
  <c r="G9" i="31"/>
  <c r="D9" i="31"/>
  <c r="B7" i="31"/>
  <c r="B6" i="31"/>
  <c r="C4" i="31"/>
  <c r="B4" i="31"/>
  <c r="B3" i="31"/>
  <c r="M59" i="4"/>
  <c r="M12" i="4"/>
  <c r="M60" i="4" s="1"/>
  <c r="M11" i="4"/>
  <c r="M61" i="29"/>
  <c r="G60" i="29"/>
  <c r="M56" i="29"/>
  <c r="M27" i="29"/>
  <c r="G26" i="29"/>
  <c r="M22" i="29"/>
  <c r="G55" i="29"/>
  <c r="G21" i="29"/>
  <c r="N14" i="46" l="1"/>
  <c r="N47" i="46" s="1"/>
  <c r="G43" i="46"/>
  <c r="G10" i="46"/>
  <c r="J6" i="26"/>
  <c r="E15" i="26" l="1"/>
  <c r="F4" i="26"/>
  <c r="C4" i="26"/>
  <c r="F3" i="26"/>
  <c r="C3" i="26"/>
  <c r="B54" i="34" l="1"/>
  <c r="B52" i="34"/>
  <c r="B12" i="34"/>
  <c r="B10" i="34"/>
  <c r="J29" i="34"/>
  <c r="J28" i="34"/>
  <c r="J27" i="34"/>
  <c r="J26" i="34"/>
  <c r="J25" i="34"/>
  <c r="J24" i="34"/>
  <c r="AA68" i="39" l="1"/>
  <c r="AA29" i="39"/>
  <c r="W65" i="4"/>
  <c r="B43" i="31"/>
  <c r="B42" i="31"/>
  <c r="B41" i="31"/>
  <c r="B11" i="31"/>
  <c r="B40" i="31"/>
  <c r="B39" i="31"/>
  <c r="B13" i="31"/>
  <c r="B12" i="31"/>
  <c r="B10" i="31"/>
  <c r="B9" i="31"/>
  <c r="B15" i="31"/>
  <c r="E54" i="31"/>
  <c r="E53" i="31"/>
  <c r="E52" i="31"/>
  <c r="E51" i="31"/>
  <c r="E50" i="31"/>
  <c r="E49" i="31"/>
  <c r="E48" i="31"/>
  <c r="E47" i="31"/>
  <c r="E46" i="31"/>
  <c r="E45" i="31"/>
  <c r="E15" i="31"/>
  <c r="B54" i="31"/>
  <c r="B53" i="31"/>
  <c r="B52" i="31"/>
  <c r="B51" i="31"/>
  <c r="B50" i="31"/>
  <c r="B49" i="31"/>
  <c r="B48" i="31"/>
  <c r="B47" i="31"/>
  <c r="B46" i="31"/>
  <c r="B45" i="31"/>
  <c r="E24" i="31"/>
  <c r="E23" i="31"/>
  <c r="E22" i="31"/>
  <c r="E21" i="31"/>
  <c r="E20" i="31"/>
  <c r="E19" i="31"/>
  <c r="E18" i="31"/>
  <c r="E17" i="31"/>
  <c r="E16" i="31"/>
  <c r="B24" i="31"/>
  <c r="B23" i="31"/>
  <c r="B22" i="31"/>
  <c r="B21" i="31"/>
  <c r="B20" i="31"/>
  <c r="B19" i="31"/>
  <c r="B18" i="31"/>
  <c r="B17" i="31"/>
  <c r="B16" i="31"/>
  <c r="B35" i="31"/>
  <c r="B5" i="31"/>
  <c r="W17" i="4"/>
  <c r="P48" i="29"/>
  <c r="P4" i="26" l="1"/>
  <c r="P3" i="26"/>
  <c r="V43" i="29" l="1"/>
  <c r="R43" i="29"/>
  <c r="R9" i="29"/>
  <c r="I72" i="39" l="1"/>
  <c r="I33" i="39"/>
  <c r="J76" i="39" l="1"/>
  <c r="J75" i="39"/>
  <c r="J74" i="39"/>
  <c r="J37" i="39"/>
  <c r="J36" i="39"/>
  <c r="J35" i="39"/>
  <c r="X71" i="39"/>
  <c r="K71" i="39"/>
  <c r="X70" i="39"/>
  <c r="K70" i="39"/>
  <c r="AA62" i="39"/>
  <c r="V62" i="39"/>
  <c r="X32" i="39"/>
  <c r="K32" i="39"/>
  <c r="X31" i="39"/>
  <c r="K31" i="39"/>
  <c r="AA22" i="39"/>
  <c r="V22" i="3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R6" i="26"/>
  <c r="K15" i="29" l="1"/>
  <c r="K49" i="29" s="1"/>
  <c r="F15" i="29"/>
  <c r="F49" i="29" s="1"/>
  <c r="Z62" i="29"/>
  <c r="T62" i="29"/>
  <c r="O62" i="29"/>
  <c r="L62" i="29"/>
  <c r="I62" i="29"/>
  <c r="F60" i="29"/>
  <c r="Z58" i="29"/>
  <c r="W58" i="29"/>
  <c r="T58" i="29"/>
  <c r="O58" i="29"/>
  <c r="L58" i="29"/>
  <c r="I58" i="29"/>
  <c r="K57" i="29"/>
  <c r="F51" i="29"/>
  <c r="AA48" i="29"/>
  <c r="K48" i="29"/>
  <c r="F48" i="29"/>
  <c r="X40" i="29"/>
  <c r="U40" i="29"/>
  <c r="Q40"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<sst xmlns="http://schemas.openxmlformats.org/spreadsheetml/2006/main" count="2656" uniqueCount="1436">
  <si>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</si>
  <si>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</si>
  <si>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</si>
  <si>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</si>
  <si>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</si>
  <si>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</si>
  <si>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</si>
  <si>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</si>
  <si>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</si>
  <si>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</si>
  <si>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</si>
  <si>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</si>
  <si>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</si>
  <si>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</si>
  <si>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</si>
  <si>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</si>
  <si>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</si>
  <si>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</si>
  <si>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</si>
  <si>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</si>
  <si>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司法試験合格</t>
    <rPh sb="0" eb="2">
      <t>シホウ</t>
    </rPh>
    <rPh sb="2" eb="4">
      <t>シケン</t>
    </rPh>
    <rPh sb="4" eb="6">
      <t>ゴウカク</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</si>
  <si>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</si>
  <si>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</si>
  <si>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</si>
  <si>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</si>
  <si>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マンション・ビル名（ある方のみ）</t>
    <rPh sb="8" eb="9">
      <t>メイ</t>
    </rPh>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</si>
  <si>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</si>
  <si>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</si>
  <si>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</si>
  <si>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賞罰</t>
    <rPh sb="0" eb="2">
      <t>ショウバツ</t>
    </rPh>
    <phoneticPr fontId="2"/>
  </si>
  <si>
    <t>ふりがな（ひらがな）</t>
    <phoneticPr fontId="4"/>
  </si>
  <si>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</si>
  <si>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</si>
  <si>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</si>
  <si>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</si>
  <si>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</si>
  <si>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</si>
  <si>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</si>
  <si>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</si>
  <si>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</si>
  <si>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</si>
  <si>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</si>
  <si>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</si>
  <si>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</si>
  <si>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</si>
  <si>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</si>
  <si>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</si>
  <si>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</si>
  <si>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</si>
  <si>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</si>
  <si>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</si>
  <si>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</si>
  <si>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</si>
  <si>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</si>
  <si>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</si>
  <si>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</si>
  <si>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</si>
  <si>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</si>
  <si>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</si>
  <si>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</si>
  <si>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</si>
  <si>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</si>
  <si>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</si>
  <si>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</si>
  <si>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</si>
  <si>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</si>
  <si>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</si>
  <si>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</si>
  <si>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</si>
  <si>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</si>
  <si>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</si>
  <si>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</si>
  <si>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</si>
  <si>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</si>
  <si>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</si>
  <si>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</si>
  <si>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</si>
  <si>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</si>
  <si>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</si>
  <si>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</si>
  <si>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</si>
  <si>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</si>
  <si>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</si>
  <si>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</si>
  <si>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</si>
  <si>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</si>
  <si>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</si>
  <si>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</si>
  <si>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</si>
  <si>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</si>
  <si>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</si>
  <si>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</si>
  <si>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</si>
  <si>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</si>
  <si>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</si>
  <si>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</si>
  <si>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</si>
  <si>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</si>
  <si>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</si>
  <si>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</si>
  <si>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</si>
  <si>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</si>
  <si>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</si>
  <si>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</si>
  <si>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</si>
  <si>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</si>
  <si>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</si>
  <si>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</si>
  <si>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</si>
  <si>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</si>
  <si>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</si>
  <si>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</si>
  <si>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</si>
  <si>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</si>
  <si>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</si>
  <si>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</si>
  <si>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</si>
  <si>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</si>
  <si>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</si>
  <si>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</si>
  <si>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</si>
  <si>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</si>
  <si>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</si>
  <si>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</si>
  <si>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</si>
  <si>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</si>
  <si>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</si>
  <si>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</si>
  <si>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</si>
  <si>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</si>
  <si>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</si>
  <si>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</si>
  <si>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</si>
  <si>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</si>
  <si>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</si>
  <si>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</si>
  <si>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</si>
  <si>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</si>
  <si>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</si>
  <si>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</si>
  <si>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</si>
  <si>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</si>
  <si>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</si>
  <si>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</si>
  <si>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</si>
  <si>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</si>
  <si>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</si>
  <si>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</si>
  <si>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</si>
  <si>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</si>
  <si>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</si>
  <si>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</si>
  <si>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</si>
  <si>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</si>
  <si>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</si>
  <si>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</si>
  <si>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</si>
  <si>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</si>
  <si>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</si>
  <si>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</si>
  <si>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</si>
  <si>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</si>
  <si>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</si>
  <si>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</si>
  <si>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</si>
  <si>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</si>
  <si>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</si>
  <si>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</si>
  <si>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</si>
  <si>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</si>
  <si>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</si>
  <si>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</si>
  <si>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</si>
  <si>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</si>
  <si>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</si>
  <si>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</si>
  <si>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</si>
  <si>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</si>
  <si>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</si>
  <si>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</si>
  <si>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</si>
  <si>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</si>
  <si>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</si>
  <si>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</si>
  <si>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</si>
  <si>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</si>
  <si>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</si>
  <si>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</si>
  <si>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</si>
  <si>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</si>
  <si>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</si>
  <si>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</si>
  <si>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</si>
  <si>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</si>
  <si>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</si>
  <si>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</si>
  <si>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</si>
  <si>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</si>
  <si>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</si>
  <si>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</si>
  <si>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</si>
  <si>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</si>
  <si>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</si>
  <si>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</si>
  <si>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</si>
  <si>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</si>
  <si>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</si>
  <si>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</si>
  <si>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</si>
  <si>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</si>
  <si>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</si>
  <si>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</si>
  <si>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</si>
  <si>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</si>
  <si>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</si>
  <si>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</si>
  <si>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</si>
  <si>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</si>
  <si>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</si>
  <si>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</si>
  <si>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</si>
  <si>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</si>
  <si>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</si>
  <si>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</si>
  <si>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</si>
  <si>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</si>
  <si>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</si>
  <si>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</si>
  <si>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</si>
  <si>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</si>
  <si>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</si>
  <si>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</si>
  <si>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</si>
  <si>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</si>
  <si>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</si>
  <si>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</si>
  <si>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</si>
  <si>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</si>
  <si>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</si>
  <si>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</si>
  <si>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</si>
  <si>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</si>
  <si>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</si>
  <si>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</si>
  <si>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</si>
  <si>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</si>
  <si>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</si>
  <si>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</si>
  <si>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</si>
  <si>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</si>
  <si>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</si>
  <si>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</si>
  <si>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</si>
  <si>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</si>
  <si>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</si>
  <si>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</si>
  <si>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</si>
  <si>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</si>
  <si>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</si>
  <si>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</si>
  <si>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</si>
  <si>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</si>
  <si>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</si>
  <si>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</si>
  <si>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</si>
  <si>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</si>
  <si>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</si>
  <si>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</si>
  <si>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</si>
  <si>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</si>
  <si>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</si>
  <si>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</si>
  <si>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</si>
  <si>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</si>
  <si>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</si>
  <si>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</si>
  <si>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</si>
  <si>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</si>
  <si>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</si>
  <si>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</si>
  <si>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</si>
  <si>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</si>
  <si>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</si>
  <si>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</si>
  <si>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</si>
  <si>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</si>
  <si>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</si>
  <si>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</si>
  <si>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</si>
  <si>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</si>
  <si>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</si>
  <si>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</si>
  <si>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</si>
  <si>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</si>
  <si>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</si>
  <si>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</si>
  <si>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</si>
  <si>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</si>
  <si>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</si>
  <si>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</si>
  <si>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</si>
  <si>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</si>
  <si>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</si>
  <si>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</si>
  <si>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</si>
  <si>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</si>
  <si>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</si>
  <si>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</si>
  <si>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</si>
  <si>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</si>
  <si>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</si>
  <si>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</si>
  <si>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</si>
  <si>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</si>
  <si>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</si>
  <si>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</si>
  <si>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</si>
  <si>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</si>
  <si>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</si>
  <si>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</si>
  <si>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</si>
  <si>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</si>
  <si>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</si>
  <si>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</si>
  <si>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</si>
  <si>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</si>
  <si>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</si>
  <si>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</si>
  <si>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</si>
  <si>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</si>
  <si>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</si>
  <si>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</si>
  <si>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</si>
  <si>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</si>
  <si>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</si>
  <si>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</si>
  <si>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</si>
  <si>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</si>
  <si>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</si>
  <si>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</si>
  <si>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</si>
  <si>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</si>
  <si>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</si>
  <si>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</si>
  <si>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</si>
  <si>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</si>
  <si>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</si>
  <si>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</si>
  <si>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</si>
  <si>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</si>
  <si>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</si>
  <si>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</si>
  <si>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</si>
  <si>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</si>
  <si>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</si>
  <si>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</si>
  <si>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</si>
  <si>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</si>
  <si>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</si>
  <si>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</si>
  <si>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</si>
  <si>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</si>
  <si>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</si>
  <si>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</si>
  <si>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</si>
  <si>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</si>
  <si>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</si>
  <si>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</si>
  <si>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</si>
  <si>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</si>
  <si>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</si>
  <si>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</si>
  <si>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</si>
  <si>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</si>
  <si>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</si>
  <si>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</si>
  <si>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</si>
  <si>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</si>
  <si>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</si>
  <si>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</si>
  <si>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</si>
  <si>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</si>
  <si>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</si>
  <si>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</si>
  <si>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</si>
  <si>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</si>
  <si>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</si>
  <si>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</si>
  <si>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</si>
  <si>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</si>
  <si>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</si>
  <si>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</si>
  <si>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</si>
  <si>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</si>
  <si>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</si>
  <si>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</si>
  <si>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</si>
  <si>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</si>
  <si>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</si>
  <si>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</si>
  <si>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</si>
  <si>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</si>
  <si>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</si>
  <si>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</si>
  <si>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</si>
  <si>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</si>
  <si>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</si>
  <si>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</si>
  <si>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</si>
  <si>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</si>
  <si>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</si>
  <si>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</si>
  <si>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</si>
  <si>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</si>
  <si>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</si>
  <si>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</si>
  <si>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</si>
  <si>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</si>
  <si>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</si>
  <si>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</si>
  <si>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</si>
  <si>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</si>
  <si>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</si>
  <si>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</si>
  <si>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</si>
  <si>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</si>
  <si>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</si>
  <si>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</si>
  <si>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</si>
  <si>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</si>
  <si>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</si>
  <si>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</si>
  <si>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</si>
  <si>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</si>
  <si>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</si>
  <si>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</si>
  <si>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</si>
  <si>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</si>
  <si>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</si>
  <si>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</si>
  <si>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</si>
  <si>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</si>
  <si>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</si>
  <si>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</si>
  <si>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</si>
  <si>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</si>
  <si>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</si>
  <si>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</si>
  <si>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</si>
  <si>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</si>
  <si>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</si>
  <si>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</si>
  <si>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</si>
  <si>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</si>
  <si>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</si>
  <si>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</si>
  <si>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</si>
  <si>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</si>
  <si>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</si>
  <si>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</si>
  <si>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</si>
  <si>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</si>
  <si>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</si>
  <si>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</si>
  <si>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</si>
  <si>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</si>
  <si>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</si>
  <si>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</si>
  <si>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</si>
  <si>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</si>
  <si>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</si>
  <si>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</si>
  <si>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</si>
  <si>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</si>
  <si>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</si>
  <si>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</si>
  <si>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</si>
  <si>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</si>
  <si>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</si>
  <si>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</si>
  <si>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</si>
  <si>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</si>
  <si>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</si>
  <si>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</si>
  <si>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</si>
  <si>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</si>
  <si>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</si>
  <si>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</si>
  <si>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</si>
  <si>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</si>
  <si>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</si>
  <si>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</si>
  <si>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</si>
  <si>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</si>
  <si>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</si>
  <si>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</si>
  <si>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</si>
  <si>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</si>
  <si>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</si>
  <si>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</si>
  <si>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</si>
  <si>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</si>
  <si>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</si>
  <si>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</si>
  <si>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</si>
  <si>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</si>
  <si>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</si>
  <si>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</si>
  <si>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</si>
  <si>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</si>
  <si>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</si>
  <si>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</si>
  <si>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</si>
  <si>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</si>
  <si>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</si>
  <si>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</si>
  <si>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</si>
  <si>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</si>
  <si>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</si>
  <si>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</si>
  <si>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</si>
  <si>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</si>
  <si>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</si>
  <si>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</si>
  <si>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</si>
  <si>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</si>
  <si>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</si>
  <si>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</si>
  <si>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</si>
  <si>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</si>
  <si>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</si>
  <si>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</si>
  <si>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</si>
  <si>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</si>
  <si>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</si>
  <si>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</si>
  <si>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</si>
  <si>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</si>
  <si>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</si>
  <si>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</si>
  <si>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</si>
  <si>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</si>
  <si>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</si>
  <si>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</si>
  <si>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</si>
  <si>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</si>
  <si>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</si>
  <si>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</si>
  <si>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</si>
  <si>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</si>
  <si>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</si>
  <si>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</si>
  <si>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</si>
  <si>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</si>
  <si>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</si>
  <si>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</si>
  <si>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</si>
  <si>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</si>
  <si>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</si>
  <si>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</si>
  <si>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</si>
  <si>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</si>
  <si>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</si>
  <si>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</si>
  <si>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</si>
  <si>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</si>
  <si>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</si>
  <si>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</si>
  <si>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</si>
  <si>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</si>
  <si>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</si>
  <si>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</si>
  <si>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</si>
  <si>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</si>
  <si>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</si>
  <si>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</si>
  <si>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</si>
  <si>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</si>
  <si>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</si>
  <si>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</si>
  <si>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</si>
  <si>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</si>
  <si>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</si>
  <si>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</si>
  <si>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</si>
  <si>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</si>
  <si>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</si>
  <si>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</si>
  <si>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</si>
  <si>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</si>
  <si>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</si>
  <si>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</si>
  <si>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</si>
  <si>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</si>
  <si>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</si>
  <si>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</si>
  <si>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</si>
  <si>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</si>
  <si>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</si>
  <si>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</si>
  <si>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</si>
  <si>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</si>
  <si>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</si>
  <si>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</si>
  <si>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</si>
  <si>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</si>
  <si>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</si>
  <si>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</si>
  <si>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</si>
  <si>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</si>
  <si>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</si>
  <si>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</si>
  <si>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</si>
  <si>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</si>
  <si>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</si>
  <si>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</si>
  <si>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</si>
  <si>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</si>
  <si>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</si>
  <si>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</si>
  <si>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</si>
  <si>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</si>
  <si>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</si>
  <si>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</si>
  <si>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</si>
  <si>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</si>
  <si>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</si>
  <si>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</si>
  <si>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</si>
  <si>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</si>
  <si>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</si>
  <si>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</si>
  <si>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</si>
  <si>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</si>
  <si>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</si>
  <si>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</si>
  <si>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</si>
  <si>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</si>
  <si>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</si>
  <si>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</si>
  <si>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</si>
  <si>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</si>
  <si>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</si>
  <si>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</si>
  <si>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</si>
  <si>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</si>
  <si>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</si>
  <si>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</si>
  <si>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</si>
  <si>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</si>
  <si>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</si>
  <si>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</si>
  <si>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</si>
  <si>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</si>
  <si>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</si>
  <si>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</si>
  <si>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</si>
  <si>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</si>
  <si>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</si>
  <si>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</si>
  <si>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</si>
  <si>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</si>
  <si>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</si>
  <si>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</si>
  <si>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</si>
  <si>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</si>
  <si>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</si>
  <si>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</si>
  <si>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</si>
  <si>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</si>
  <si>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</si>
  <si>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</si>
  <si>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</si>
  <si>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</si>
  <si>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</si>
  <si>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</si>
  <si>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</si>
  <si>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</si>
  <si>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</si>
  <si>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</si>
  <si>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</si>
  <si>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</si>
  <si>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</si>
  <si>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</si>
  <si>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</si>
  <si>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</si>
  <si>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</si>
  <si>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</si>
  <si>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</si>
  <si>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</si>
  <si>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</si>
  <si>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</si>
  <si>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</si>
  <si>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</si>
  <si>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</si>
  <si>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</si>
  <si>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</si>
  <si>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</si>
  <si>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</si>
  <si>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</si>
  <si>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</si>
  <si>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</si>
  <si>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</si>
  <si>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</si>
  <si>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</si>
  <si>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</si>
  <si>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</si>
  <si>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</si>
  <si>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</si>
  <si>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</si>
  <si>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</si>
  <si>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</si>
  <si>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</si>
  <si>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</si>
  <si>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</si>
  <si>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</si>
  <si>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</si>
  <si>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</si>
  <si>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</si>
  <si>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</si>
  <si>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</si>
  <si>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</si>
  <si>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</si>
  <si>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</si>
  <si>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</si>
  <si>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</si>
  <si>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</si>
  <si>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</si>
  <si>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</si>
  <si>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</si>
  <si>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</si>
  <si>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</si>
  <si>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</si>
  <si>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</si>
  <si>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</si>
  <si>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</si>
  <si>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</si>
  <si>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</si>
  <si>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</si>
  <si>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修了</t>
  </si>
  <si>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</si>
  <si>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</si>
  <si>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</si>
  <si>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</si>
  <si>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</si>
  <si>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</si>
  <si>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</si>
  <si>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</si>
  <si>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</si>
  <si>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</si>
  <si>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</si>
  <si>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</si>
  <si>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</si>
  <si>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</si>
  <si>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</si>
  <si>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</si>
  <si>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</si>
  <si>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</si>
  <si>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</si>
  <si>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</si>
  <si>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</si>
  <si>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</si>
  <si>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</si>
  <si>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</si>
  <si>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</si>
  <si>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</si>
  <si>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</si>
  <si>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</si>
  <si>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</si>
  <si>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</si>
  <si>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</si>
  <si>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</si>
  <si>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</si>
  <si>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</si>
  <si>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</si>
  <si>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</si>
  <si>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</si>
  <si>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</si>
  <si>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</si>
  <si>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</si>
  <si>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</si>
  <si>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</si>
  <si>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</si>
  <si>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</si>
  <si>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</si>
  <si>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</si>
  <si>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</si>
  <si>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</si>
  <si>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</si>
  <si>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</si>
  <si>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</si>
  <si>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</si>
  <si>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</si>
  <si>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</si>
  <si>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</si>
  <si>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</si>
  <si>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</si>
  <si>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</si>
  <si>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</si>
  <si>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</si>
  <si>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</si>
  <si>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</si>
  <si>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</si>
  <si>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</si>
  <si>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</si>
  <si>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</si>
  <si>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</si>
  <si>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</si>
  <si>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</si>
  <si>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</si>
  <si>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</si>
  <si>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</si>
  <si>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</si>
  <si>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</si>
  <si>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</si>
  <si>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</si>
  <si>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</si>
  <si>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</si>
  <si>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</si>
  <si>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</si>
  <si>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</si>
  <si>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</si>
  <si>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</si>
  <si>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</si>
  <si>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</si>
  <si>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</si>
  <si>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</si>
  <si>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</si>
  <si>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</si>
  <si>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</si>
  <si>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</si>
  <si>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</si>
  <si>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</si>
  <si>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</si>
  <si>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</si>
  <si>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</si>
  <si>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</si>
  <si>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</si>
  <si>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</si>
  <si>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</si>
  <si>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</si>
  <si>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</si>
  <si>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</si>
  <si>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</si>
  <si>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</si>
  <si>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</si>
  <si>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</si>
  <si>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</si>
  <si>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</si>
  <si>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</si>
  <si>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</si>
  <si>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</si>
  <si>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</si>
  <si>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</si>
  <si>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</si>
  <si>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</si>
  <si>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</si>
  <si>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</si>
  <si>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</si>
  <si>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</si>
  <si>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</si>
  <si>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</si>
  <si>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</si>
  <si>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</si>
  <si>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</si>
  <si>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</si>
  <si>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</si>
  <si>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</si>
  <si>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</si>
  <si>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</si>
  <si>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</si>
  <si>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</si>
  <si>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</si>
  <si>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</si>
  <si>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</si>
  <si>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</si>
  <si>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</si>
  <si>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</si>
  <si>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</si>
  <si>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</si>
  <si>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</si>
  <si>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</si>
  <si>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</si>
  <si>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</si>
  <si>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</si>
  <si>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</si>
  <si>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</si>
  <si>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</si>
  <si>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</si>
  <si>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</si>
  <si>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</si>
  <si>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</si>
  <si>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</si>
  <si>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</si>
  <si>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</si>
  <si>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</si>
  <si>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</si>
  <si>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</si>
  <si>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</si>
  <si>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</si>
  <si>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</si>
  <si>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</si>
  <si>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</si>
  <si>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</si>
  <si>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</si>
  <si>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</si>
  <si>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</si>
  <si>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</si>
  <si>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</si>
  <si>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</si>
  <si>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</si>
  <si>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</si>
  <si>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</si>
  <si>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</si>
  <si>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</si>
  <si>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</si>
  <si>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</si>
  <si>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</si>
  <si>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</si>
  <si>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</si>
  <si>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</si>
  <si>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</si>
  <si>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</si>
  <si>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</si>
  <si>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</si>
  <si>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</si>
  <si>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</si>
  <si>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</si>
  <si>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</si>
  <si>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</si>
  <si>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</si>
  <si>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</si>
  <si>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</si>
  <si>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</si>
  <si>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</si>
  <si>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</si>
  <si>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</si>
  <si>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</si>
  <si>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</si>
  <si>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</si>
  <si>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</si>
  <si>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</si>
  <si>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</si>
  <si>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</si>
  <si>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</si>
  <si>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</si>
  <si>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</si>
  <si>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</si>
  <si>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</si>
  <si>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</si>
  <si>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</si>
  <si>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</si>
  <si>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</si>
  <si>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</si>
  <si>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</si>
  <si>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</si>
  <si>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</si>
  <si>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</si>
  <si>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</si>
  <si>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</si>
  <si>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</si>
  <si>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</si>
  <si>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</si>
  <si>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</si>
  <si>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</si>
  <si>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</si>
  <si>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</si>
  <si>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</si>
  <si>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</si>
  <si>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</si>
  <si>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</si>
  <si>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</si>
  <si>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</si>
  <si>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</si>
  <si>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</si>
  <si>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</si>
  <si>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入会希望弁護士会</t>
    <rPh sb="0" eb="2">
      <t>ニュウカイ</t>
    </rPh>
    <rPh sb="2" eb="4">
      <t>キボウ</t>
    </rPh>
    <rPh sb="4" eb="7">
      <t>ベンゴシ</t>
    </rPh>
    <rPh sb="7" eb="8">
      <t>カイ</t>
    </rPh>
    <phoneticPr fontId="2"/>
  </si>
  <si>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</si>
  <si>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</si>
  <si>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</si>
  <si>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</si>
  <si>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卒業</t>
  </si>
  <si>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</si>
  <si>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</si>
  <si>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</si>
  <si>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</si>
  <si>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</si>
  <si>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</si>
  <si>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</si>
  <si>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</si>
  <si>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</si>
  <si>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</si>
  <si>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</si>
  <si>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</si>
  <si>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</si>
  <si>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</si>
  <si>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</si>
  <si>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</si>
  <si>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</si>
  <si>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</si>
  <si>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</si>
  <si>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</si>
  <si>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</si>
  <si>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</si>
  <si>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</si>
  <si>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</si>
  <si>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</si>
  <si>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</si>
  <si>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</si>
  <si>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</si>
  <si>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</si>
  <si>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</si>
  <si>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</si>
  <si>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</si>
  <si>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</si>
  <si>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司法修習期</t>
    <rPh sb="0" eb="2">
      <t>しほう</t>
    </rPh>
    <rPh sb="2" eb="5">
      <t>しゅうしゅうき</t>
    </rPh>
    <phoneticPr fontId="2" type="Hiragana"/>
  </si>
  <si>
    <t>名</t>
    <rPh sb="0" eb="1">
      <t>めい</t>
    </rPh>
    <phoneticPr fontId="2" type="Hiragana"/>
  </si>
  <si>
    <t>入力項目</t>
    <rPh sb="0" eb="2">
      <t>ニュウリョク</t>
    </rPh>
    <rPh sb="2" eb="4">
      <t>コウモク</t>
    </rPh>
    <phoneticPr fontId="2"/>
  </si>
  <si>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</si>
  <si>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</si>
  <si>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</si>
  <si>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</si>
  <si>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学歴</t>
    <rPh sb="0" eb="2">
      <t>ガクレキ</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</si>
  <si>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</si>
  <si>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</si>
  <si>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</si>
  <si>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</si>
  <si>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r>
      <t xml:space="preserve">氏名（漢字）
</t>
    </r>
    <r>
      <rPr>
        <sz val="8"/>
        <color rgb="FFFF0000"/>
        <rFont val="HGSｺﾞｼｯｸE"/>
        <family val="3"/>
        <charset val="128"/>
      </rPr>
      <t>※「外字」は印刷後に「手書き」で記入。</t>
    </r>
    <rPh sb="0" eb="1">
      <t>シ</t>
    </rPh>
    <rPh sb="1" eb="2">
      <t>メイ</t>
    </rPh>
    <rPh sb="3" eb="5">
      <t>カンジ</t>
    </rPh>
    <rPh sb="9" eb="11">
      <t>ガイジ</t>
    </rPh>
    <rPh sb="13" eb="16">
      <t>インサツゴ</t>
    </rPh>
    <rPh sb="18" eb="20">
      <t>テガ</t>
    </rPh>
    <rPh sb="23" eb="25">
      <t>キニュウ</t>
    </rPh>
    <phoneticPr fontId="4"/>
  </si>
  <si>
    <r>
      <rPr>
        <sz val="11"/>
        <color indexed="8"/>
        <rFont val="HGSｺﾞｼｯｸE"/>
        <family val="3"/>
        <charset val="128"/>
      </rPr>
      <t>生年月日</t>
    </r>
    <r>
      <rPr>
        <sz val="11"/>
        <color theme="1"/>
        <rFont val="HGSｺﾞｼｯｸE"/>
        <family val="3"/>
        <charset val="128"/>
      </rPr>
      <t>（例：1980/1/1）</t>
    </r>
    <rPh sb="0" eb="2">
      <t>セイネン</t>
    </rPh>
    <rPh sb="2" eb="4">
      <t>ガッピ</t>
    </rPh>
    <rPh sb="5" eb="6">
      <t>レイ</t>
    </rPh>
    <phoneticPr fontId="2"/>
  </si>
  <si>
    <r>
      <rPr>
        <sz val="11"/>
        <color indexed="8"/>
        <rFont val="HGSｺﾞｼｯｸE"/>
        <family val="3"/>
        <charset val="128"/>
      </rPr>
      <t>性別</t>
    </r>
    <r>
      <rPr>
        <sz val="11"/>
        <color theme="1"/>
        <rFont val="HGSｺﾞｼｯｸE"/>
        <family val="3"/>
        <charset val="128"/>
      </rPr>
      <t xml:space="preserve">（男性＝１・女性＝２）
</t>
    </r>
    <r>
      <rPr>
        <sz val="8"/>
        <color rgb="FFFF0000"/>
        <rFont val="HGSｺﾞｼｯｸE"/>
        <family val="3"/>
        <charset val="128"/>
      </rPr>
      <t>※セルの右下にカーソルを置くとプルダウンメニューが現れるため選択して下さい。</t>
    </r>
    <rPh sb="0" eb="1">
      <t>セイ</t>
    </rPh>
    <rPh sb="1" eb="2">
      <t>ベツ</t>
    </rPh>
    <rPh sb="3" eb="5">
      <t>ダンセイ</t>
    </rPh>
    <rPh sb="8" eb="10">
      <t>ジョセイ</t>
    </rPh>
    <rPh sb="18" eb="20">
      <t>ミギシタ</t>
    </rPh>
    <rPh sb="26" eb="27">
      <t>オ</t>
    </rPh>
    <rPh sb="39" eb="40">
      <t>アラワ</t>
    </rPh>
    <rPh sb="44" eb="46">
      <t>センタク</t>
    </rPh>
    <rPh sb="48" eb="49">
      <t>クダ</t>
    </rPh>
    <phoneticPr fontId="2"/>
  </si>
  <si>
    <r>
      <t xml:space="preserve">本籍地
</t>
    </r>
    <r>
      <rPr>
        <sz val="8"/>
        <color rgb="FFFF0000"/>
        <rFont val="HGSｺﾞｼｯｸE"/>
        <family val="3"/>
        <charset val="128"/>
      </rPr>
      <t>※戸籍謄本どおり、都道府県名から記載。</t>
    </r>
    <r>
      <rPr>
        <sz val="11"/>
        <color indexed="8"/>
        <rFont val="HGSｺﾞｼｯｸE"/>
        <family val="3"/>
        <charset val="128"/>
      </rPr>
      <t xml:space="preserve">
</t>
    </r>
    <r>
      <rPr>
        <sz val="8"/>
        <color indexed="10"/>
        <rFont val="HGSｺﾞｼｯｸE"/>
        <family val="3"/>
        <charset val="128"/>
      </rPr>
      <t>※外国籍者は国籍のみ</t>
    </r>
    <rPh sb="0" eb="1">
      <t>ホン</t>
    </rPh>
    <rPh sb="1" eb="2">
      <t>セキ</t>
    </rPh>
    <rPh sb="2" eb="3">
      <t>チ</t>
    </rPh>
    <rPh sb="5" eb="7">
      <t>コセキ</t>
    </rPh>
    <rPh sb="7" eb="9">
      <t>トウホン</t>
    </rPh>
    <rPh sb="13" eb="17">
      <t>トドウフケン</t>
    </rPh>
    <rPh sb="17" eb="18">
      <t>メイ</t>
    </rPh>
    <rPh sb="20" eb="22">
      <t>キサイ</t>
    </rPh>
    <rPh sb="25" eb="28">
      <t>ガイコクセキ</t>
    </rPh>
    <rPh sb="28" eb="29">
      <t>モノ</t>
    </rPh>
    <rPh sb="30" eb="32">
      <t>コクセキ</t>
    </rPh>
    <phoneticPr fontId="2"/>
  </si>
  <si>
    <t>郵便番号（ハイフンなし）</t>
    <phoneticPr fontId="4"/>
  </si>
  <si>
    <r>
      <t xml:space="preserve">マンション・ビル名・企業名
</t>
    </r>
    <r>
      <rPr>
        <sz val="8"/>
        <color rgb="FFFF0000"/>
        <rFont val="HGSｺﾞｼｯｸE"/>
        <family val="3"/>
        <charset val="128"/>
      </rPr>
      <t>※階数の表記は、「○階」とする。</t>
    </r>
    <r>
      <rPr>
        <sz val="11"/>
        <color theme="1"/>
        <rFont val="HGSｺﾞｼｯｸE"/>
        <family val="3"/>
        <charset val="128"/>
      </rPr>
      <t xml:space="preserve">
</t>
    </r>
    <r>
      <rPr>
        <sz val="8"/>
        <color rgb="FFFF0000"/>
        <rFont val="HGSｺﾞｼｯｸE"/>
        <family val="3"/>
        <charset val="128"/>
      </rPr>
      <t>※企業名はここに入力。</t>
    </r>
    <rPh sb="10" eb="13">
      <t>キギョウメイ</t>
    </rPh>
    <rPh sb="18" eb="20">
      <t>ヒョウキ</t>
    </rPh>
    <rPh sb="39" eb="41">
      <t>ニュウリョク</t>
    </rPh>
    <phoneticPr fontId="4"/>
  </si>
  <si>
    <r>
      <t xml:space="preserve">法律事務所名
</t>
    </r>
    <r>
      <rPr>
        <sz val="8"/>
        <color rgb="FFFF0000"/>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</si>
  <si>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color rgb="FFFF0000"/>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</si>
  <si>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学歴３
</t>
    </r>
    <r>
      <rPr>
        <sz val="8"/>
        <color rgb="FFFF0000"/>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</si>
  <si>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電話番号
</t>
    </r>
    <r>
      <rPr>
        <sz val="8"/>
        <color rgb="FFFF0000"/>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</si>
  <si>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t>職歴</t>
    <rPh sb="0" eb="2">
      <t>ショクレキ</t>
    </rPh>
    <phoneticPr fontId="2"/>
  </si>
  <si>
    <r>
      <t xml:space="preserve">賞罰等の内容
</t>
    </r>
    <r>
      <rPr>
        <sz val="8"/>
        <color rgb="FFFF0000"/>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</si>
  <si>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t>連絡先</t>
    <phoneticPr fontId="2" type="Hiragana"/>
  </si>
  <si>
    <r>
      <t>自宅住所
＆連絡先</t>
    </r>
    <r>
      <rPr>
        <sz val="6"/>
        <color rgb="FFFF0000"/>
        <rFont val="HGSｺﾞｼｯｸE"/>
        <family val="3"/>
        <charset val="128"/>
      </rPr>
      <t xml:space="preserve">
</t>
    </r>
    <rPh sb="0" eb="2">
      <t>ジタク</t>
    </rPh>
    <rPh sb="2" eb="3">
      <t>ジュウ</t>
    </rPh>
    <rPh sb="3" eb="4">
      <t>ショ</t>
    </rPh>
    <rPh sb="6" eb="9">
      <t>レンラクサキ</t>
    </rPh>
    <phoneticPr fontId="2"/>
  </si>
  <si>
    <t>事務所</t>
    <rPh sb="0" eb="1">
      <t>コト</t>
    </rPh>
    <rPh sb="1" eb="2">
      <t>ツトム</t>
    </rPh>
    <rPh sb="2" eb="3">
      <t>ショ</t>
    </rPh>
    <phoneticPr fontId="2"/>
  </si>
  <si>
    <t>〒</t>
    <phoneticPr fontId="35"/>
  </si>
  <si>
    <t>‐</t>
    <phoneticPr fontId="2"/>
  </si>
  <si>
    <t>（住所）</t>
    <rPh sb="1" eb="3">
      <t>ジュウショ</t>
    </rPh>
    <phoneticPr fontId="35"/>
  </si>
  <si>
    <t>登録番号</t>
    <rPh sb="0" eb="4">
      <t>とうろくばんごう</t>
    </rPh>
    <phoneticPr fontId="2" type="Hiragana"/>
  </si>
  <si>
    <t>生</t>
    <phoneticPr fontId="2"/>
  </si>
  <si>
    <r>
      <t xml:space="preserve">都道府県、市区町村
</t>
    </r>
    <r>
      <rPr>
        <sz val="8"/>
        <color rgb="FFFF0000"/>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</si>
  <si>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都道府県、市区町村
</t>
    </r>
    <r>
      <rPr>
        <sz val="8"/>
        <color rgb="FFFF0000"/>
        <rFont val="HGSｺﾞｼｯｸE"/>
        <family val="3"/>
        <charset val="128"/>
      </rPr>
      <t>※丁目・番地は「－」とする。【例】3-1-6</t>
    </r>
    <rPh sb="0" eb="4">
      <t>トドウフケン</t>
    </rPh>
    <rPh sb="5" eb="7">
      <t>シク</t>
    </rPh>
    <rPh sb="7" eb="9">
      <t>チョウソン</t>
    </rPh>
    <phoneticPr fontId="2"/>
  </si>
  <si>
    <t>)</t>
    <phoneticPr fontId="59"/>
  </si>
  <si>
    <t>司法修習終了日</t>
    <rPh sb="0" eb="2">
      <t>しほう</t>
    </rPh>
    <rPh sb="2" eb="4">
      <t>しゅうしゅう</t>
    </rPh>
    <rPh sb="4" eb="7">
      <t>しゅうりょうび</t>
    </rPh>
    <phoneticPr fontId="2" type="Hiragana"/>
  </si>
  <si>
    <r>
      <t xml:space="preserve">始期
</t>
    </r>
    <r>
      <rPr>
        <sz val="7"/>
        <rFont val="HGSｺﾞｼｯｸE"/>
        <family val="3"/>
        <charset val="128"/>
      </rPr>
      <t>(例:2000/03/31)</t>
    </r>
    <rPh sb="0" eb="2">
      <t>しき</t>
    </rPh>
    <phoneticPr fontId="2" type="Hiragana"/>
  </si>
  <si>
    <r>
      <t xml:space="preserve">終期
</t>
    </r>
    <r>
      <rPr>
        <sz val="7"/>
        <rFont val="HGSｺﾞｼｯｸE"/>
        <family val="3"/>
        <charset val="128"/>
      </rPr>
      <t>(例:2000/03/31, 現在)</t>
    </r>
    <phoneticPr fontId="2" type="Hiragana"/>
  </si>
  <si>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</si>
  <si>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</si>
  <si>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</si>
  <si>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</si>
  <si>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</si>
  <si>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</si>
  <si>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</si>
  <si>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東京弁護士会入会審査質問事項書</t>
    <rPh sb="0" eb="2">
      <t>トウキョウ</t>
    </rPh>
    <rPh sb="2" eb="6">
      <t>ベンゴシカイ</t>
    </rPh>
    <rPh sb="6" eb="8">
      <t>ニュウカイ</t>
    </rPh>
    <rPh sb="8" eb="10">
      <t>シンサ</t>
    </rPh>
    <rPh sb="10" eb="12">
      <t>シツモン</t>
    </rPh>
    <rPh sb="12" eb="15">
      <t>ジコウショ</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</si>
  <si>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</si>
  <si>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</si>
  <si>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</si>
  <si>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</si>
  <si>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</si>
  <si>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</si>
  <si>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</si>
  <si>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</si>
  <si>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</si>
  <si>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</si>
  <si>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</si>
  <si>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</si>
  <si>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</si>
  <si>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</si>
  <si>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</si>
  <si>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</si>
  <si>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【戸籍名に外字（旧字・異字体・俗字・略字等）が含まれる方のみ対象】</t>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</si>
  <si>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</si>
  <si>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</si>
  <si>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</si>
  <si>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</si>
  <si>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</si>
  <si>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</si>
  <si>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</si>
  <si>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</si>
  <si>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</si>
  <si>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</si>
  <si>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</si>
  <si>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</si>
  <si>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</si>
  <si>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</si>
  <si>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</si>
  <si>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</si>
  <si>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</si>
  <si>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</si>
  <si>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</si>
  <si>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</si>
  <si>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</si>
  <si>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</si>
  <si>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</si>
  <si>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</si>
  <si>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</si>
  <si>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</si>
  <si>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</si>
  <si>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</si>
  <si>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</si>
  <si>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</si>
  <si>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</si>
  <si>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</si>
  <si>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</si>
  <si>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</si>
  <si>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</si>
  <si>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</si>
  <si>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t>該当する文字（手書きしてください）</t>
    <rPh sb="0" eb="2">
      <t>ガイトウ</t>
    </rPh>
    <rPh sb="4" eb="6">
      <t>モジ</t>
    </rPh>
    <rPh sb="7" eb="9">
      <t>テガ</t>
    </rPh>
    <phoneticPr fontId="59"/>
  </si>
  <si>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</si>
  <si>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</si>
  <si>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</si>
  <si>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</si>
  <si>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</si>
  <si>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</si>
  <si>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</si>
  <si>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</si>
  <si>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</si>
  <si>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</si>
  <si>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</si>
  <si>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弁護士であった者については，登録取消し前の弁護士名簿に登録されていた者と同一である
　ことを証する書類
　職務上の氏名を使用しようとする者は，職務上の氏名の届出書・使用許可申請書（第6号書式）
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55" eb="256">
      <t>ショウ</t>
    </rPh>
    <rPh sb="258" eb="260">
      <t>ショルイ</t>
    </rPh>
    <rPh sb="263" eb="266">
      <t>ショクムジョウ</t>
    </rPh>
    <rPh sb="267" eb="269">
      <t>シメイ</t>
    </rPh>
    <rPh sb="270" eb="272">
      <t>シヨウ</t>
    </rPh>
    <rPh sb="278" eb="279">
      <t>モノ</t>
    </rPh>
    <rPh sb="281" eb="284">
      <t>ショクムジョウ</t>
    </rPh>
    <rPh sb="285" eb="287">
      <t>シメイ</t>
    </rPh>
    <rPh sb="288" eb="291">
      <t>トドケデショ</t>
    </rPh>
    <rPh sb="292" eb="294">
      <t>シヨウ</t>
    </rPh>
    <rPh sb="294" eb="296">
      <t>キョカ</t>
    </rPh>
    <rPh sb="296" eb="299">
      <t>シンセイショ</t>
    </rPh>
    <rPh sb="300" eb="301">
      <t>ダイ</t>
    </rPh>
    <rPh sb="302" eb="303">
      <t>ゴウ</t>
    </rPh>
    <rPh sb="303" eb="305">
      <t>ショシキ</t>
    </rPh>
    <rPh sb="308" eb="309">
      <t>アワ</t>
    </rPh>
    <rPh sb="311" eb="313">
      <t>テイシュツ</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</si>
  <si>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</si>
  <si>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</si>
  <si>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</si>
  <si>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</si>
  <si>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</si>
  <si>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</si>
  <si>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</si>
  <si>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</si>
  <si>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</si>
  <si>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</si>
  <si>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</si>
  <si>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</si>
  <si>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</si>
  <si>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</si>
  <si>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</si>
  <si>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</si>
  <si>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司法修習終了（終了証書の交付日）</t>
    <rPh sb="0" eb="2">
      <t>シホウ</t>
    </rPh>
    <rPh sb="2" eb="4">
      <t>シュウシュウ</t>
    </rPh>
    <rPh sb="4" eb="6">
      <t>シュウリョウ</t>
    </rPh>
    <rPh sb="7" eb="9">
      <t>シュウリョウ</t>
    </rPh>
    <rPh sb="9" eb="11">
      <t>ショウショ</t>
    </rPh>
    <rPh sb="12" eb="15">
      <t>コウフビ</t>
    </rPh>
    <phoneticPr fontId="2"/>
  </si>
  <si>
    <t>連絡先回答書</t>
    <rPh sb="0" eb="3">
      <t>レンラクサキ</t>
    </rPh>
    <rPh sb="3" eb="6">
      <t>カイトウショ</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</si>
  <si>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</si>
  <si>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</si>
  <si>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</si>
  <si>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</si>
  <si>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</si>
  <si>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</si>
  <si>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</si>
  <si>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</si>
  <si>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　本書によって知り得た情報は，弁護士名簿登録手続及び新規登録弁護士研修の案内等のために，入会予定の弁護士会及びその弁護士会が所属する弁護士会連合会に情報を提供します。</t>
    <rPh sb="1" eb="3">
      <t>ホンショ</t>
    </rPh>
    <rPh sb="7" eb="8">
      <t>シ</t>
    </rPh>
    <rPh sb="9" eb="10">
      <t>エ</t>
    </rPh>
    <rPh sb="11" eb="13">
      <t>ジョウホウ</t>
    </rPh>
    <rPh sb="15" eb="20">
      <t>ベンゴシメイボ</t>
    </rPh>
    <rPh sb="20" eb="22">
      <t>トウロク</t>
    </rPh>
    <rPh sb="22" eb="24">
      <t>テツヅ</t>
    </rPh>
    <rPh sb="24" eb="25">
      <t>オヨ</t>
    </rPh>
    <rPh sb="26" eb="28">
      <t>シンキ</t>
    </rPh>
    <rPh sb="28" eb="30">
      <t>トウロク</t>
    </rPh>
    <rPh sb="30" eb="33">
      <t>ベンゴシ</t>
    </rPh>
    <rPh sb="33" eb="35">
      <t>ケンシュウ</t>
    </rPh>
    <rPh sb="36" eb="38">
      <t>アンナイ</t>
    </rPh>
    <rPh sb="38" eb="39">
      <t>トウ</t>
    </rPh>
    <rPh sb="44" eb="46">
      <t>ニュウカイ</t>
    </rPh>
    <rPh sb="46" eb="48">
      <t>ヨテイ</t>
    </rPh>
    <rPh sb="49" eb="53">
      <t>ベンゴシカイ</t>
    </rPh>
    <rPh sb="53" eb="54">
      <t>オヨ</t>
    </rPh>
    <rPh sb="57" eb="61">
      <t>ベンゴシカイ</t>
    </rPh>
    <rPh sb="62" eb="64">
      <t>ショゾク</t>
    </rPh>
    <rPh sb="66" eb="70">
      <t>ベンゴシカイ</t>
    </rPh>
    <rPh sb="70" eb="73">
      <t>レンゴウカイ</t>
    </rPh>
    <rPh sb="74" eb="76">
      <t>ジョウホウ</t>
    </rPh>
    <rPh sb="77" eb="79">
      <t>テイキョウ</t>
    </rPh>
    <phoneticPr fontId="59"/>
  </si>
  <si>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</si>
  <si>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</si>
  <si>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</si>
  <si>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</si>
  <si>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</si>
  <si>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</si>
  <si>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</si>
  <si>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</si>
  <si>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</si>
  <si>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</si>
  <si>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</si>
  <si>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</si>
  <si>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所属弁護士会</t>
    <rPh sb="0" eb="2">
      <t>ショゾク</t>
    </rPh>
    <rPh sb="2" eb="6">
      <t>ベンゴシカイ</t>
    </rPh>
    <phoneticPr fontId="2"/>
  </si>
  <si>
    <t>登録/登載番号</t>
    <rPh sb="0" eb="2">
      <t>トウロク</t>
    </rPh>
    <rPh sb="3" eb="5">
      <t>トウサイ</t>
    </rPh>
    <rPh sb="5" eb="7">
      <t>バンゴウ</t>
    </rPh>
    <phoneticPr fontId="2"/>
  </si>
  <si>
    <t>　</t>
    <phoneticPr fontId="2"/>
  </si>
  <si>
    <t>氏　　　　名</t>
    <rPh sb="0" eb="1">
      <t>シ</t>
    </rPh>
    <rPh sb="5" eb="6">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</si>
  <si>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</si>
  <si>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</si>
  <si>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</si>
  <si>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</si>
  <si>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t>（弁護士会控）</t>
    <rPh sb="1" eb="5">
      <t>ベンゴシカイ</t>
    </rPh>
    <rPh sb="5" eb="6">
      <t>ヒカ</t>
    </rPh>
    <phoneticPr fontId="2"/>
  </si>
  <si>
    <r>
      <t xml:space="preserve">身分証明書記載事項 </t>
    </r>
    <r>
      <rPr>
        <sz val="12"/>
        <color rgb="FF000000"/>
        <rFont val="ＭＳ 明朝"/>
        <family val="1"/>
        <charset val="128"/>
      </rPr>
      <t xml:space="preserve"> （※弁護士名簿記載の内容）  </t>
    </r>
    <phoneticPr fontId="2"/>
  </si>
  <si>
    <r>
      <t xml:space="preserve">＜添付書類＞
</t>
    </r>
    <r>
      <rPr>
        <sz val="10"/>
        <color indexed="10"/>
        <rFont val="ＭＳ 明朝"/>
        <family val="1"/>
        <charset val="128"/>
      </rPr>
      <t>写真２葉</t>
    </r>
    <r>
      <rPr>
        <sz val="10"/>
        <rFont val="ＭＳ 明朝"/>
        <family val="1"/>
        <charset val="128"/>
      </rPr>
      <t>（</t>
    </r>
    <r>
      <rPr>
        <sz val="10"/>
        <color indexed="10"/>
        <rFont val="ＭＳ 明朝"/>
        <family val="1"/>
        <charset val="128"/>
      </rPr>
      <t>たて４cm×よこ３cm</t>
    </r>
    <r>
      <rPr>
        <sz val="10"/>
        <rFont val="ＭＳ 明朝"/>
        <family val="1"/>
        <charset val="128"/>
      </rPr>
      <t>，１葉はこの申請書の写真貼付欄に貼付してください。）
注１　写真は，申請前３か月以内に撮影した上半身，無背景，無帽で，ツヤありであること。
注２　写真の裏面には，氏名，登録・登載番号，撮影年月日を記入すること。</t>
    </r>
    <phoneticPr fontId="2"/>
  </si>
  <si>
    <r>
      <rPr>
        <sz val="12"/>
        <color rgb="FF000000"/>
        <rFont val="HGSｺﾞｼｯｸE"/>
        <family val="3"/>
        <charset val="128"/>
      </rPr>
      <t>身分証明書記載事項</t>
    </r>
    <r>
      <rPr>
        <sz val="12"/>
        <color indexed="8"/>
        <rFont val="HGSｺﾞｼｯｸE"/>
        <family val="3"/>
        <charset val="128"/>
      </rPr>
      <t xml:space="preserve">  </t>
    </r>
    <r>
      <rPr>
        <sz val="12"/>
        <color rgb="FF000000"/>
        <rFont val="ＭＳ 明朝"/>
        <family val="1"/>
        <charset val="128"/>
      </rPr>
      <t xml:space="preserve">（※弁護士名簿記載の内容）  </t>
    </r>
    <phoneticPr fontId="2"/>
  </si>
  <si>
    <r>
      <t xml:space="preserve">＜添付書類＞
</t>
    </r>
    <r>
      <rPr>
        <sz val="10"/>
        <color indexed="10"/>
        <rFont val="ＭＳ 明朝"/>
        <family val="1"/>
        <charset val="128"/>
      </rPr>
      <t>写真２葉</t>
    </r>
    <r>
      <rPr>
        <sz val="10"/>
        <rFont val="ＭＳ 明朝"/>
        <family val="1"/>
        <charset val="128"/>
      </rPr>
      <t>（</t>
    </r>
    <r>
      <rPr>
        <sz val="10"/>
        <color indexed="10"/>
        <rFont val="ＭＳ 明朝"/>
        <family val="1"/>
        <charset val="128"/>
      </rPr>
      <t>たて４cm×よこ３cm</t>
    </r>
    <r>
      <rPr>
        <sz val="10"/>
        <rFont val="ＭＳ 明朝"/>
        <family val="1"/>
        <charset val="128"/>
      </rPr>
      <t>，１葉はこの申請書の写真貼付欄に貼付してください。）
注 １　写真は，申請前３か月以内に撮影した上半身，無背景，無帽で，ツヤありであること。
注 ２　写真の裏面には，氏名，登録・登載番号，撮影年月日を記入すること。</t>
    </r>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</si>
  <si>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</si>
  <si>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</si>
  <si>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</si>
  <si>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</si>
  <si>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</si>
  <si>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有
</t>
    <rPh sb="0" eb="1">
      <t>ア</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</si>
  <si>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</si>
  <si>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</si>
  <si>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</si>
  <si>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</si>
  <si>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</si>
  <si>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</si>
  <si>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</si>
  <si>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</si>
  <si>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新規登録弁護士研修参加義務</t>
    <rPh sb="0" eb="2">
      <t>シンキ</t>
    </rPh>
    <rPh sb="2" eb="4">
      <t>トウロク</t>
    </rPh>
    <rPh sb="4" eb="7">
      <t>ベンゴシ</t>
    </rPh>
    <rPh sb="7" eb="9">
      <t>ケンシュウ</t>
    </rPh>
    <rPh sb="9" eb="11">
      <t>サンカ</t>
    </rPh>
    <rPh sb="11" eb="13">
      <t>ギム</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</si>
  <si>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</si>
  <si>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</si>
  <si>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氏名</t>
    <rPh sb="0" eb="2">
      <t>シメイ</t>
    </rPh>
    <phoneticPr fontId="59"/>
  </si>
  <si>
    <t>※コピーを貼付してください（原本を貼付しないでください。）</t>
    <phoneticPr fontId="59"/>
  </si>
  <si>
    <t>（日弁連）外字表記希望届あり→外字表記
　　　　　外字表記希望届なし→正字表記
（東　弁）外字表記希望届の提出有無にかかわらず、システム上外字表記可能
　　　　　な場合は外字表記、システム上不可能な場合は正字表記となります。　　　　　　</t>
    <rPh sb="1" eb="4">
      <t>ニチベンレン</t>
    </rPh>
    <rPh sb="5" eb="7">
      <t>ガイジ</t>
    </rPh>
    <rPh sb="7" eb="9">
      <t>ヒョウキ</t>
    </rPh>
    <rPh sb="9" eb="11">
      <t>キボウ</t>
    </rPh>
    <rPh sb="11" eb="12">
      <t>トドケ</t>
    </rPh>
    <rPh sb="15" eb="17">
      <t>ガイジ</t>
    </rPh>
    <rPh sb="17" eb="19">
      <t>ヒョウキ</t>
    </rPh>
    <rPh sb="25" eb="27">
      <t>ガイジ</t>
    </rPh>
    <rPh sb="27" eb="29">
      <t>ヒョウキ</t>
    </rPh>
    <rPh sb="29" eb="31">
      <t>キボウ</t>
    </rPh>
    <rPh sb="31" eb="32">
      <t>トドケ</t>
    </rPh>
    <rPh sb="35" eb="37">
      <t>セイジ</t>
    </rPh>
    <rPh sb="37" eb="39">
      <t>ヒョウキ</t>
    </rPh>
    <rPh sb="41" eb="42">
      <t>ヒガシ</t>
    </rPh>
    <rPh sb="43" eb="44">
      <t>ベン</t>
    </rPh>
    <rPh sb="45" eb="47">
      <t>ガイジ</t>
    </rPh>
    <rPh sb="47" eb="49">
      <t>ヒョウキ</t>
    </rPh>
    <rPh sb="49" eb="51">
      <t>キボウ</t>
    </rPh>
    <rPh sb="51" eb="52">
      <t>トドケ</t>
    </rPh>
    <rPh sb="53" eb="55">
      <t>テイシュツ</t>
    </rPh>
    <rPh sb="55" eb="57">
      <t>ウム</t>
    </rPh>
    <rPh sb="68" eb="69">
      <t>ウエ</t>
    </rPh>
    <rPh sb="69" eb="73">
      <t>ガイジヒョウキ</t>
    </rPh>
    <rPh sb="73" eb="75">
      <t>カノウ</t>
    </rPh>
    <rPh sb="82" eb="84">
      <t>バアイ</t>
    </rPh>
    <rPh sb="85" eb="87">
      <t>ガイジ</t>
    </rPh>
    <rPh sb="87" eb="89">
      <t>ヒョウキ</t>
    </rPh>
    <rPh sb="94" eb="95">
      <t>ウエ</t>
    </rPh>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</si>
  <si>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</si>
  <si>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</si>
  <si>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</si>
  <si>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</si>
  <si>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</si>
  <si>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</si>
  <si>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</si>
  <si>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</si>
  <si>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</si>
  <si>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</si>
  <si>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</si>
  <si>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</si>
  <si>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</si>
  <si>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</si>
  <si>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</si>
  <si>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</si>
  <si>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</si>
  <si>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</si>
  <si>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</si>
  <si>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
【例】
●●法律事務所事務職員
●●市役所
株式会社●●</t>
    <rPh sb="0" eb="3">
      <t>しょぞくさき</t>
    </rPh>
    <rPh sb="5" eb="6">
      <t>れい</t>
    </rPh>
    <rPh sb="10" eb="12">
      <t>ほうりつ</t>
    </rPh>
    <rPh sb="12" eb="15">
      <t>じむしょ</t>
    </rPh>
    <rPh sb="15" eb="19">
      <t>じむしょくいん</t>
    </rPh>
    <rPh sb="22" eb="25">
      <t>しやくしょ</t>
    </rPh>
    <rPh sb="26" eb="28">
      <t>かぶしき</t>
    </rPh>
    <rPh sb="28" eb="30">
      <t>かいしゃ</t>
    </rPh>
    <phoneticPr fontId="2" type="Hiragana"/>
  </si>
  <si>
    <t>所属先</t>
    <rPh sb="0" eb="3">
      <t>ショゾクサキ</t>
    </rPh>
    <phoneticPr fontId="59"/>
  </si>
  <si>
    <t>日</t>
    <rPh sb="0" eb="1">
      <t>ニチ</t>
    </rPh>
    <phoneticPr fontId="59"/>
  </si>
  <si>
    <t>月</t>
    <rPh sb="0" eb="1">
      <t>ガツ</t>
    </rPh>
    <phoneticPr fontId="59"/>
  </si>
  <si>
    <t>2023年</t>
    <rPh sb="4" eb="5">
      <t>ネン</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</si>
  <si>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</si>
  <si>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</si>
  <si>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</si>
  <si>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</si>
  <si>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</si>
  <si>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</si>
  <si>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</si>
  <si>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</si>
  <si>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</si>
  <si>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</si>
  <si>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</si>
  <si>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</si>
  <si>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</si>
  <si>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</si>
  <si>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</si>
  <si>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現時点の修習地（都道府県）</t>
    <rPh sb="0" eb="3">
      <t>げんじてん</t>
    </rPh>
    <rPh sb="4" eb="7">
      <t>しゅうしゅうち</t>
    </rPh>
    <rPh sb="8" eb="12">
      <t>とどうふけん</t>
    </rPh>
    <phoneticPr fontId="2" type="Hiragana"/>
  </si>
  <si>
    <t>現時点の修習地</t>
    <rPh sb="0" eb="1">
      <t>ゲン</t>
    </rPh>
    <rPh sb="1" eb="3">
      <t>ジテン</t>
    </rPh>
    <rPh sb="4" eb="7">
      <t>シュウシュウチ</t>
    </rPh>
    <phoneticPr fontId="59"/>
  </si>
  <si>
    <t>身分証明書発行申請書（希望者のみ）</t>
    <rPh sb="0" eb="2">
      <t>ミブン</t>
    </rPh>
    <rPh sb="2" eb="5">
      <t>ショウメイショ</t>
    </rPh>
    <rPh sb="5" eb="7">
      <t>ハッコウ</t>
    </rPh>
    <rPh sb="7" eb="10">
      <t>シンセイショ</t>
    </rPh>
    <rPh sb="11" eb="14">
      <t>キボウシャ</t>
    </rPh>
    <phoneticPr fontId="2"/>
  </si>
  <si>
    <r>
      <t xml:space="preserve">身分証明書発行申請書
</t>
    </r>
    <r>
      <rPr>
        <sz val="9"/>
        <color rgb="FFFF0000"/>
        <rFont val="ＭＳ 明朝"/>
        <family val="1"/>
        <charset val="128"/>
      </rPr>
      <t>※日弁連提出用の所定欄に写真１葉を糊で貼付して下さい。</t>
    </r>
    <rPh sb="0" eb="5">
      <t>ミブンショウメイショ</t>
    </rPh>
    <rPh sb="5" eb="7">
      <t>ハッコウ</t>
    </rPh>
    <rPh sb="7" eb="10">
      <t>シンセイショ</t>
    </rPh>
    <rPh sb="12" eb="15">
      <t>ニチベンレン</t>
    </rPh>
    <rPh sb="15" eb="17">
      <t>テイシュツ</t>
    </rPh>
    <rPh sb="17" eb="18">
      <t>ヨウ</t>
    </rPh>
    <rPh sb="19" eb="21">
      <t>ショテイ</t>
    </rPh>
    <rPh sb="21" eb="22">
      <t>ラン</t>
    </rPh>
    <rPh sb="23" eb="25">
      <t>シャシン</t>
    </rPh>
    <rPh sb="26" eb="27">
      <t>ハ</t>
    </rPh>
    <rPh sb="28" eb="29">
      <t>ノリ</t>
    </rPh>
    <rPh sb="30" eb="32">
      <t>テンプ</t>
    </rPh>
    <rPh sb="34" eb="35">
      <t>クダ</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</si>
  <si>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</si>
  <si>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</si>
  <si>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</si>
  <si>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</si>
  <si>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</si>
  <si>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</si>
  <si>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</si>
  <si>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</si>
  <si>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</si>
  <si>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</si>
  <si>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</si>
  <si>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</si>
  <si>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</si>
  <si>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</si>
  <si>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</si>
  <si>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</si>
  <si>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</si>
  <si>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</si>
  <si>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</si>
  <si>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</si>
  <si>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</si>
  <si>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</si>
  <si>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</si>
  <si>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</si>
  <si>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</si>
  <si>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</si>
  <si>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</si>
  <si>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</si>
  <si>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</si>
  <si>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</si>
  <si>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</si>
  <si>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</si>
  <si>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</si>
  <si>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</si>
  <si>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</si>
  <si>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</si>
  <si>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</si>
  <si>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</si>
  <si>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</si>
  <si>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</si>
  <si>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</si>
  <si>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</si>
  <si>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</si>
  <si>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</si>
  <si>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</si>
  <si>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</si>
  <si>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</si>
  <si>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</si>
  <si>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</si>
  <si>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■連絡事項（自由記載欄）</t>
    <rPh sb="1" eb="3">
      <t>レンラク</t>
    </rPh>
    <rPh sb="3" eb="5">
      <t>ジコウ</t>
    </rPh>
    <rPh sb="6" eb="11">
      <t>ジユウキサイラン</t>
    </rPh>
    <phoneticPr fontId="59"/>
  </si>
  <si>
    <t>振込証票の写し貼付用紙</t>
    <rPh sb="0" eb="2">
      <t>フリコミ</t>
    </rPh>
    <rPh sb="2" eb="4">
      <t>ショウヒョウ</t>
    </rPh>
    <rPh sb="5" eb="6">
      <t>ウツ</t>
    </rPh>
    <rPh sb="7" eb="9">
      <t>テンプ</t>
    </rPh>
    <rPh sb="9" eb="11">
      <t>ヨウシ</t>
    </rPh>
    <phoneticPr fontId="59"/>
  </si>
  <si>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</si>
  <si>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</si>
  <si>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</si>
  <si>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</si>
  <si>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</si>
  <si>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</si>
  <si>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</si>
  <si>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</si>
  <si>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</si>
  <si>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</si>
  <si>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</si>
  <si>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</si>
  <si>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</si>
  <si>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</si>
  <si>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</si>
  <si>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</si>
  <si>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</si>
  <si>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</si>
  <si>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</si>
  <si>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</si>
  <si>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</si>
  <si>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</si>
  <si>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</si>
  <si>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</si>
  <si>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</si>
  <si>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</si>
  <si>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</si>
  <si>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</si>
  <si>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</si>
  <si>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</si>
  <si>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</si>
  <si>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t>職務上の氏名の届出書（希望者のみ）</t>
    <rPh sb="0" eb="2">
      <t>ショクム</t>
    </rPh>
    <rPh sb="2" eb="3">
      <t>ジョウ</t>
    </rPh>
    <rPh sb="4" eb="6">
      <t>シメイ</t>
    </rPh>
    <rPh sb="7" eb="10">
      <t>トドケデショ</t>
    </rPh>
    <rPh sb="11" eb="14">
      <t>キボウシャ</t>
    </rPh>
    <phoneticPr fontId="2"/>
  </si>
  <si>
    <r>
      <t xml:space="preserve">職務上氏名ふりがな（ひらがな）
</t>
    </r>
    <r>
      <rPr>
        <sz val="8"/>
        <color rgb="FFFF0000"/>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</si>
  <si>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color rgb="FFFF0000"/>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</si>
  <si>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</si>
  <si>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r>
      <t>規則</t>
    </r>
    <r>
      <rPr>
        <sz val="8"/>
        <rFont val="HGSｺﾞｼｯｸE"/>
        <family val="3"/>
        <charset val="128"/>
      </rPr>
      <t>（※１）</t>
    </r>
    <r>
      <rPr>
        <sz val="10"/>
        <rFont val="HGSｺﾞｼｯｸE"/>
        <family val="3"/>
        <charset val="128"/>
      </rPr>
      <t>第３条</t>
    </r>
    <rPh sb="0" eb="2">
      <t>キソク</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</si>
  <si>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</si>
  <si>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</si>
  <si>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</si>
  <si>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</si>
  <si>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</si>
  <si>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</si>
  <si>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</si>
  <si>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</si>
  <si>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</si>
  <si>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</si>
  <si>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</si>
  <si>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</si>
  <si>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</si>
  <si>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</si>
  <si>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</si>
  <si>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</si>
  <si>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</si>
  <si>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</si>
  <si>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</si>
  <si>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r>
      <t>規則</t>
    </r>
    <r>
      <rPr>
        <sz val="8"/>
        <rFont val="HGSｺﾞｼｯｸE"/>
        <family val="3"/>
        <charset val="128"/>
      </rPr>
      <t>（※１）</t>
    </r>
    <r>
      <rPr>
        <sz val="10"/>
        <rFont val="HGSｺﾞｼｯｸE"/>
        <family val="3"/>
        <charset val="128"/>
      </rPr>
      <t>第２条</t>
    </r>
    <rPh sb="0" eb="2">
      <t>キソク</t>
    </rPh>
    <rPh sb="6" eb="7">
      <t>ダイ</t>
    </rPh>
    <rPh sb="8" eb="9">
      <t>ジョウ</t>
    </rPh>
    <phoneticPr fontId="2"/>
  </si>
  <si>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</si>
  <si>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</si>
  <si>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</si>
  <si>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</si>
  <si>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</si>
  <si>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（写真１葉添付場所）
※写真１葉を小袋に入れてここにクリップ留め。
※写真の裏面に①お名前
　②撮影年月日を記入。</t>
    <rPh sb="1" eb="3">
      <t>シャシン</t>
    </rPh>
    <rPh sb="4" eb="5">
      <t>ハ</t>
    </rPh>
    <rPh sb="5" eb="7">
      <t>テンプ</t>
    </rPh>
    <rPh sb="7" eb="9">
      <t>バショ</t>
    </rPh>
    <rPh sb="12" eb="14">
      <t>シャシン</t>
    </rPh>
    <rPh sb="15" eb="16">
      <t>ハ</t>
    </rPh>
    <rPh sb="17" eb="19">
      <t>コフクロ</t>
    </rPh>
    <rPh sb="20" eb="21">
      <t>イ</t>
    </rPh>
    <rPh sb="30" eb="31">
      <t>ド</t>
    </rPh>
    <rPh sb="35" eb="37">
      <t>シャシン</t>
    </rPh>
    <rPh sb="38" eb="40">
      <t>ウラメン</t>
    </rPh>
    <rPh sb="43" eb="45">
      <t>ナマエ</t>
    </rPh>
    <rPh sb="48" eb="50">
      <t>サツエイ</t>
    </rPh>
    <rPh sb="50" eb="53">
      <t>ネンガッピ</t>
    </rPh>
    <rPh sb="54" eb="56">
      <t>キニュウ</t>
    </rPh>
    <phoneticPr fontId="59"/>
  </si>
  <si>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</si>
  <si>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</si>
  <si>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</si>
  <si>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</si>
  <si>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</si>
  <si>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</si>
  <si>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</si>
  <si>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</si>
  <si>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</si>
  <si>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</si>
  <si>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</si>
  <si>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【全員】⑦</t>
    <rPh sb="1" eb="3">
      <t>ゼンイン</t>
    </rPh>
    <phoneticPr fontId="59"/>
  </si>
  <si>
    <t>【外国籍の方のみ】⑧</t>
    <rPh sb="1" eb="4">
      <t>ガイコクセキ</t>
    </rPh>
    <rPh sb="5" eb="6">
      <t>カタ</t>
    </rPh>
    <phoneticPr fontId="59"/>
  </si>
  <si>
    <t>【希望者のみ】⑨</t>
    <rPh sb="1" eb="4">
      <t>キボウシャ</t>
    </rPh>
    <phoneticPr fontId="59"/>
  </si>
  <si>
    <t>【希望者のみ】⑩</t>
    <rPh sb="1" eb="4">
      <t>キボウシャ</t>
    </rPh>
    <phoneticPr fontId="59"/>
  </si>
  <si>
    <t>【該当者のみ】⑪</t>
    <rPh sb="1" eb="4">
      <t>ガイトウシャ</t>
    </rPh>
    <phoneticPr fontId="59"/>
  </si>
  <si>
    <t>【該当者のみ】⑫</t>
    <rPh sb="1" eb="4">
      <t>ガイトウシャ</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</si>
  <si>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</si>
  <si>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</si>
  <si>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※通数に不足がないか、必ずご確認ください。
※押印箇所に漏れがないか、必ずご確認ください。</t>
    <rPh sb="1" eb="2">
      <t>ツウ</t>
    </rPh>
    <rPh sb="2" eb="3">
      <t>ドウツウ</t>
    </rPh>
    <rPh sb="4" eb="6">
      <t>フソク</t>
    </rPh>
    <rPh sb="11" eb="12">
      <t>カナラ</t>
    </rPh>
    <rPh sb="14" eb="16">
      <t>カクニン</t>
    </rPh>
    <rPh sb="23" eb="27">
      <t>オウインカショ</t>
    </rPh>
    <rPh sb="28" eb="29">
      <t>モ</t>
    </rPh>
    <rPh sb="35" eb="36">
      <t>カナラ</t>
    </rPh>
    <rPh sb="38" eb="40">
      <t>カクニン</t>
    </rPh>
    <phoneticPr fontId="59"/>
  </si>
  <si>
    <r>
      <t xml:space="preserve">写真１葉（添付用）
</t>
    </r>
    <r>
      <rPr>
        <sz val="9"/>
        <color rgb="FFFF0000"/>
        <rFont val="ＭＳ 明朝"/>
        <family val="1"/>
        <charset val="128"/>
      </rPr>
      <t>※裏面に①お名前②撮影年月日を記入。</t>
    </r>
    <r>
      <rPr>
        <sz val="11"/>
        <color theme="1"/>
        <rFont val="ＭＳ 明朝"/>
        <family val="1"/>
        <charset val="128"/>
      </rPr>
      <t xml:space="preserve">
</t>
    </r>
    <r>
      <rPr>
        <sz val="9"/>
        <color rgb="FFFF0000"/>
        <rFont val="ＭＳ 明朝"/>
        <family val="1"/>
        <charset val="128"/>
      </rPr>
      <t>※日弁連提出用の左上に小袋に包んでクリップ留めして下さい。写真が歪まないようクリップは写真に重ならないようにして下さい。</t>
    </r>
    <rPh sb="0" eb="2">
      <t>シャシン</t>
    </rPh>
    <rPh sb="3" eb="4">
      <t>ハ</t>
    </rPh>
    <rPh sb="5" eb="7">
      <t>テンプ</t>
    </rPh>
    <rPh sb="7" eb="8">
      <t>ヨウ</t>
    </rPh>
    <rPh sb="11" eb="13">
      <t>ウラメン</t>
    </rPh>
    <rPh sb="16" eb="18">
      <t>ナマエ</t>
    </rPh>
    <rPh sb="19" eb="21">
      <t>サツエイ</t>
    </rPh>
    <rPh sb="21" eb="24">
      <t>ネンガッピ</t>
    </rPh>
    <rPh sb="25" eb="27">
      <t>キニュウ</t>
    </rPh>
    <rPh sb="30" eb="33">
      <t>ニチベンレン</t>
    </rPh>
    <rPh sb="33" eb="36">
      <t>テイシュツヨウ</t>
    </rPh>
    <rPh sb="37" eb="39">
      <t>ヒダリウエ</t>
    </rPh>
    <rPh sb="40" eb="42">
      <t>コフクロ</t>
    </rPh>
    <rPh sb="43" eb="44">
      <t>ツツ</t>
    </rPh>
    <rPh sb="50" eb="51">
      <t>ド</t>
    </rPh>
    <rPh sb="54" eb="55">
      <t>クダ</t>
    </rPh>
    <rPh sb="58" eb="60">
      <t>シャシン</t>
    </rPh>
    <rPh sb="61" eb="62">
      <t>ユガ</t>
    </rPh>
    <rPh sb="72" eb="74">
      <t>シャシン</t>
    </rPh>
    <rPh sb="75" eb="76">
      <t>カサ</t>
    </rPh>
    <rPh sb="85" eb="86">
      <t>クダ</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</si>
  <si>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</si>
  <si>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</si>
  <si>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</si>
  <si>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</si>
  <si>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</si>
  <si>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</si>
  <si>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</si>
  <si>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</si>
  <si>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</si>
  <si>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</si>
  <si>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</si>
  <si>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</si>
  <si>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</si>
  <si>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　　→</t>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</si>
  <si>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</si>
  <si>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</si>
  <si>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※該当する☐の上をマウスでクリックすると☑が入ります。
※☐以外の欄は、セルに入力するか、印刷後に手書きでご記入ください。</t>
    <rPh sb="1" eb="3">
      <t>ガイトウ</t>
    </rPh>
    <rPh sb="7" eb="8">
      <t>ウエ</t>
    </rPh>
    <rPh sb="22" eb="23">
      <t>ハイ</t>
    </rPh>
    <rPh sb="30" eb="32">
      <t>イガイ</t>
    </rPh>
    <rPh sb="33" eb="34">
      <t>ラン</t>
    </rPh>
    <rPh sb="39" eb="41">
      <t>ニュウリョク</t>
    </rPh>
    <rPh sb="45" eb="48">
      <t>インサツゴ</t>
    </rPh>
    <rPh sb="49" eb="51">
      <t>テガ</t>
    </rPh>
    <rPh sb="54" eb="56">
      <t>キニュウ</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</si>
  <si>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</si>
  <si>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</si>
  <si>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②また、登録先等の弁護士からの上申書２部も手配が可能であれば、一緒にご提出ください。</t>
  </si>
  <si>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</si>
  <si>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</si>
  <si>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</si>
  <si>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</si>
  <si>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</si>
  <si>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</si>
  <si>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</si>
  <si>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</si>
  <si>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</si>
  <si>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身分証明書に，「戸籍上の氏名」と「職務上の氏名」の
併記を希望しますか？</t>
    <rPh sb="0" eb="2">
      <t>ミブン</t>
    </rPh>
    <rPh sb="2" eb="5">
      <t>ショウメイショ</t>
    </rPh>
    <rPh sb="8" eb="11">
      <t>コセキジョウ</t>
    </rPh>
    <rPh sb="12" eb="14">
      <t>シメイ</t>
    </rPh>
    <rPh sb="17" eb="20">
      <t>ショクムジョウ</t>
    </rPh>
    <rPh sb="21" eb="23">
      <t>シメイ</t>
    </rPh>
    <rPh sb="26" eb="28">
      <t>ヘイキ</t>
    </rPh>
    <rPh sb="29" eb="31">
      <t>キボウ</t>
    </rPh>
    <phoneticPr fontId="2"/>
  </si>
  <si>
    <t>【例】併記を希望した場合
  日弁　太郎（登録名：東弁　太郎）</t>
    <phoneticPr fontId="2" type="Hiragana"/>
  </si>
  <si>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</si>
  <si>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</si>
  <si>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</si>
  <si>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</si>
  <si>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予備試験合格日、</t>
    <rPh sb="0" eb="4">
      <t>よびしけん</t>
    </rPh>
    <rPh sb="4" eb="7">
      <t>ごうかくび</t>
    </rPh>
    <phoneticPr fontId="2" type="Hiragana"/>
  </si>
  <si>
    <t>←</t>
    <phoneticPr fontId="2" type="Hiragana"/>
  </si>
  <si>
    <t>司法試験合格日が不明な方は、</t>
    <rPh sb="0" eb="2">
      <t>しほう</t>
    </rPh>
    <rPh sb="2" eb="4">
      <t>しけん</t>
    </rPh>
    <rPh sb="4" eb="7">
      <t>ごうかくび</t>
    </rPh>
    <rPh sb="8" eb="10">
      <t>ふめい</t>
    </rPh>
    <rPh sb="11" eb="12">
      <t>かた</t>
    </rPh>
    <phoneticPr fontId="2" type="Hiragana"/>
  </si>
  <si>
    <t>入会案内の資料を参照。</t>
    <rPh sb="0" eb="2">
      <t>にゅうかい</t>
    </rPh>
    <rPh sb="2" eb="4">
      <t>あんない</t>
    </rPh>
    <rPh sb="5" eb="7">
      <t>しりょう</t>
    </rPh>
    <rPh sb="8" eb="10">
      <t>さんしょう</t>
    </rPh>
    <phoneticPr fontId="2" type="Hiragana"/>
  </si>
  <si>
    <t>誓約書</t>
    <rPh sb="0" eb="3">
      <t>セイヤクショ</t>
    </rPh>
    <phoneticPr fontId="59"/>
  </si>
  <si>
    <t>（受付期間：2023年9月19日～同年12月14日必着）</t>
    <rPh sb="1" eb="5">
      <t>ウケツケキカン</t>
    </rPh>
    <rPh sb="10" eb="11">
      <t>ネン</t>
    </rPh>
    <rPh sb="12" eb="13">
      <t>ガツ</t>
    </rPh>
    <rPh sb="15" eb="16">
      <t>ニチ</t>
    </rPh>
    <rPh sb="17" eb="18">
      <t>ドウ</t>
    </rPh>
    <rPh sb="18" eb="19">
      <t>ネン</t>
    </rPh>
    <rPh sb="21" eb="22">
      <t>ガツ</t>
    </rPh>
    <rPh sb="24" eb="25">
      <t>ニチ</t>
    </rPh>
    <rPh sb="25" eb="27">
      <t>ヒッチャク</t>
    </rPh>
    <phoneticPr fontId="59"/>
  </si>
  <si>
    <r>
      <t xml:space="preserve">誓約書
</t>
    </r>
    <r>
      <rPr>
        <sz val="9"/>
        <color rgb="FFFF0000"/>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2" eb="23">
      <t>ホン</t>
    </rPh>
    <rPh sb="23" eb="25">
      <t>ショメン</t>
    </rPh>
    <rPh sb="26" eb="28">
      <t>ベット</t>
    </rPh>
    <rPh sb="28" eb="30">
      <t>ヒツヨウ</t>
    </rPh>
    <rPh sb="35" eb="39">
      <t>ニホンコクセキ</t>
    </rPh>
    <rPh sb="40" eb="41">
      <t>カタ</t>
    </rPh>
    <rPh sb="42" eb="44">
      <t>ヨウイ</t>
    </rPh>
    <rPh sb="46" eb="48">
      <t>ジョウキ</t>
    </rPh>
    <rPh sb="49" eb="52">
      <t>ホンセキチ</t>
    </rPh>
    <rPh sb="52" eb="54">
      <t>ヤクバ</t>
    </rPh>
    <rPh sb="54" eb="56">
      <t>ハッコウ</t>
    </rPh>
    <rPh sb="57" eb="59">
      <t>ミブン</t>
    </rPh>
    <rPh sb="59" eb="62">
      <t>ショウメイショ</t>
    </rPh>
    <rPh sb="64" eb="65">
      <t>カ</t>
    </rPh>
    <phoneticPr fontId="59"/>
  </si>
  <si>
    <t>新規登録</t>
    <rPh sb="0" eb="2">
      <t>シンキ</t>
    </rPh>
    <rPh sb="2" eb="4">
      <t>トウロク</t>
    </rPh>
    <phoneticPr fontId="35"/>
  </si>
  <si>
    <t>法科大学院</t>
    <phoneticPr fontId="59"/>
  </si>
  <si>
    <r>
      <t>賞罰の有無　</t>
    </r>
    <r>
      <rPr>
        <sz val="11"/>
        <color rgb="FFFF0000"/>
        <rFont val="HGSｺﾞｼｯｸE"/>
        <family val="3"/>
        <charset val="128"/>
      </rPr>
      <t>入力漏れ注意！！</t>
    </r>
    <rPh sb="0" eb="2">
      <t>ショウバツ</t>
    </rPh>
    <rPh sb="3" eb="5">
      <t>ウム</t>
    </rPh>
    <rPh sb="6" eb="9">
      <t>ニュウリョクモ</t>
    </rPh>
    <rPh sb="10" eb="12">
      <t>チュウイ</t>
    </rPh>
    <phoneticPr fontId="2"/>
  </si>
  <si>
    <r>
      <t>戸籍謄本又は抄本又は記載事項証明書</t>
    </r>
    <r>
      <rPr>
        <sz val="9"/>
        <color theme="1"/>
        <rFont val="ＭＳ 明朝"/>
        <family val="1"/>
        <charset val="128"/>
      </rPr>
      <t>（本籍地役場発行）</t>
    </r>
    <r>
      <rPr>
        <sz val="11"/>
        <color theme="1"/>
        <rFont val="ＭＳ 明朝"/>
        <family val="1"/>
        <charset val="128"/>
      </rPr>
      <t xml:space="preserve">
</t>
    </r>
    <r>
      <rPr>
        <sz val="9"/>
        <color rgb="FFFF0000"/>
        <rFont val="ＭＳ 明朝"/>
        <family val="1"/>
        <charset val="128"/>
      </rPr>
      <t>※いずれか１種類（同じもの）を原本２通
※2023年9月14日以降発行のもの</t>
    </r>
    <rPh sb="0" eb="4">
      <t>コセキトウホン</t>
    </rPh>
    <rPh sb="4" eb="5">
      <t>マタ</t>
    </rPh>
    <rPh sb="6" eb="8">
      <t>ショウホン</t>
    </rPh>
    <rPh sb="8" eb="9">
      <t>マタ</t>
    </rPh>
    <rPh sb="10" eb="12">
      <t>キサイ</t>
    </rPh>
    <rPh sb="12" eb="14">
      <t>ジコウ</t>
    </rPh>
    <rPh sb="14" eb="17">
      <t>ショウメイショ</t>
    </rPh>
    <rPh sb="18" eb="21">
      <t>ホンセキチ</t>
    </rPh>
    <rPh sb="21" eb="23">
      <t>ヤクバ</t>
    </rPh>
    <rPh sb="23" eb="25">
      <t>ハッコウ</t>
    </rPh>
    <rPh sb="33" eb="35">
      <t>シュルイ</t>
    </rPh>
    <rPh sb="36" eb="37">
      <t>オナ</t>
    </rPh>
    <rPh sb="42" eb="44">
      <t>ゲンポン</t>
    </rPh>
    <rPh sb="45" eb="46">
      <t>ツウ</t>
    </rPh>
    <rPh sb="52" eb="53">
      <t>ネン</t>
    </rPh>
    <rPh sb="54" eb="55">
      <t>ガツ</t>
    </rPh>
    <rPh sb="57" eb="58">
      <t>ニチ</t>
    </rPh>
    <rPh sb="58" eb="60">
      <t>イコウ</t>
    </rPh>
    <rPh sb="60" eb="62">
      <t>ハッコウ</t>
    </rPh>
    <phoneticPr fontId="59"/>
  </si>
  <si>
    <r>
      <t xml:space="preserve">身分証明書（本籍地役場発行）
</t>
    </r>
    <r>
      <rPr>
        <sz val="9"/>
        <color rgb="FFFF0000"/>
        <rFont val="ＭＳ 明朝"/>
        <family val="1"/>
        <charset val="128"/>
      </rPr>
      <t>※原本２通</t>
    </r>
    <r>
      <rPr>
        <sz val="11"/>
        <color theme="1"/>
        <rFont val="ＭＳ 明朝"/>
        <family val="1"/>
        <charset val="128"/>
      </rPr>
      <t xml:space="preserve">
</t>
    </r>
    <r>
      <rPr>
        <sz val="9"/>
        <color rgb="FFFF0000"/>
        <rFont val="ＭＳ 明朝"/>
        <family val="1"/>
        <charset val="128"/>
      </rPr>
      <t>※2023年9月14日以降発行のもの</t>
    </r>
    <rPh sb="0" eb="5">
      <t>ミブンショウメイショ</t>
    </rPh>
    <rPh sb="6" eb="9">
      <t>ホンセキチ</t>
    </rPh>
    <rPh sb="9" eb="11">
      <t>ヤクバ</t>
    </rPh>
    <rPh sb="11" eb="13">
      <t>ハッコウ</t>
    </rPh>
    <rPh sb="16" eb="18">
      <t>ゲンポン</t>
    </rPh>
    <rPh sb="19" eb="20">
      <t>ツウ</t>
    </rPh>
    <phoneticPr fontId="59"/>
  </si>
  <si>
    <r>
      <t xml:space="preserve">外国人住民に係る住民票の写し
</t>
    </r>
    <r>
      <rPr>
        <sz val="9"/>
        <color rgb="FFFF0000"/>
        <rFont val="ＭＳ 明朝"/>
        <family val="1"/>
        <charset val="128"/>
      </rPr>
      <t>※原本２通</t>
    </r>
    <r>
      <rPr>
        <sz val="11"/>
        <color theme="1"/>
        <rFont val="ＭＳ 明朝"/>
        <family val="1"/>
        <charset val="128"/>
      </rPr>
      <t xml:space="preserve">
</t>
    </r>
    <r>
      <rPr>
        <sz val="9"/>
        <color rgb="FFFF0000"/>
        <rFont val="ＭＳ 明朝"/>
        <family val="1"/>
        <charset val="128"/>
      </rPr>
      <t>※2023年9月14日以降発行のもの</t>
    </r>
    <rPh sb="0" eb="3">
      <t>ガイコクジン</t>
    </rPh>
    <rPh sb="3" eb="5">
      <t>ジュウミン</t>
    </rPh>
    <rPh sb="6" eb="7">
      <t>カカ</t>
    </rPh>
    <rPh sb="8" eb="11">
      <t>ジュウミンヒョウ</t>
    </rPh>
    <rPh sb="12" eb="13">
      <t>ウツ</t>
    </rPh>
    <rPh sb="16" eb="18">
      <t>ゲンポン</t>
    </rPh>
    <rPh sb="19" eb="20">
      <t>ツウ</t>
    </rPh>
    <phoneticPr fontId="59"/>
  </si>
  <si>
    <t>東京弁護士会　御中</t>
    <rPh sb="0" eb="2">
      <t>トウキョウ</t>
    </rPh>
    <rPh sb="2" eb="6">
      <t>ベンゴシカイ</t>
    </rPh>
    <rPh sb="7" eb="9">
      <t>オンチュウ</t>
    </rPh>
    <phoneticPr fontId="59"/>
  </si>
  <si>
    <t>２</t>
    <phoneticPr fontId="59"/>
  </si>
  <si>
    <t>司法修習終了証のコピー２枚（等倍・白黒可）
※写真画像を印刷したり、違うサイズのものは不可。</t>
    <rPh sb="0" eb="2">
      <t>シホウ</t>
    </rPh>
    <rPh sb="2" eb="4">
      <t>シュウシュウ</t>
    </rPh>
    <rPh sb="4" eb="7">
      <t>シュウリョウショウ</t>
    </rPh>
    <rPh sb="12" eb="13">
      <t>マイ</t>
    </rPh>
    <rPh sb="14" eb="16">
      <t>トウバイ</t>
    </rPh>
    <rPh sb="17" eb="19">
      <t>シロクロ</t>
    </rPh>
    <rPh sb="19" eb="20">
      <t>カ</t>
    </rPh>
    <rPh sb="23" eb="25">
      <t>シャシン</t>
    </rPh>
    <rPh sb="25" eb="27">
      <t>ガゾウ</t>
    </rPh>
    <rPh sb="28" eb="30">
      <t>インサツ</t>
    </rPh>
    <rPh sb="34" eb="35">
      <t>チガ</t>
    </rPh>
    <rPh sb="43" eb="45">
      <t>フカ</t>
    </rPh>
    <phoneticPr fontId="59"/>
  </si>
  <si>
    <t>使用する必要性及び合理性のある氏名</t>
    <phoneticPr fontId="2" type="Hiragana"/>
  </si>
  <si>
    <r>
      <t xml:space="preserve">【全員】
</t>
    </r>
    <r>
      <rPr>
        <b/>
        <sz val="9"/>
        <color rgb="FFFF0000"/>
        <rFont val="ＭＳ 明朝"/>
        <family val="1"/>
        <charset val="128"/>
      </rPr>
      <t>★2023年12月21日（木）
迄に必着</t>
    </r>
    <rPh sb="1" eb="3">
      <t>ゼンイン</t>
    </rPh>
    <rPh sb="10" eb="11">
      <t>ネン</t>
    </rPh>
    <rPh sb="13" eb="14">
      <t>ガツ</t>
    </rPh>
    <rPh sb="16" eb="17">
      <t>ニチ</t>
    </rPh>
    <rPh sb="18" eb="19">
      <t>モク</t>
    </rPh>
    <rPh sb="21" eb="22">
      <t>マデ</t>
    </rPh>
    <rPh sb="23" eb="25">
      <t>ヒッチャク</t>
    </rPh>
    <phoneticPr fontId="59"/>
  </si>
  <si>
    <t>登録希望日</t>
    <rPh sb="0" eb="2">
      <t>トウロク</t>
    </rPh>
    <rPh sb="2" eb="5">
      <t>キボウビ</t>
    </rPh>
    <phoneticPr fontId="59"/>
  </si>
  <si>
    <t>年</t>
    <rPh sb="0" eb="1">
      <t>ネン</t>
    </rPh>
    <phoneticPr fontId="59"/>
  </si>
  <si>
    <t>月</t>
    <rPh sb="0" eb="1">
      <t>ガツ</t>
    </rPh>
    <phoneticPr fontId="59"/>
  </si>
  <si>
    <t>日</t>
    <rPh sb="0" eb="1">
      <t>ニチ</t>
    </rPh>
    <phoneticPr fontId="59"/>
  </si>
  <si>
    <r>
      <t>【必ずお読み下さい】
①提出書類に不備がある場合，連絡（メール，郵便，電話）を取ることがあります。
②書類の補正は，本人でないと対応できない事項も含まれます。登録請求書提出後，特に国外への渡航等を計画される場合には御留意ください。
③期限までに不備の補正が完了しないと，</t>
    </r>
    <r>
      <rPr>
        <u/>
        <sz val="11"/>
        <color theme="1"/>
        <rFont val="ＭＳ 明朝"/>
        <family val="1"/>
        <charset val="128"/>
      </rPr>
      <t>希望の日付けで登録できない</t>
    </r>
    <r>
      <rPr>
        <sz val="11"/>
        <color theme="1"/>
        <rFont val="ＭＳ 明朝"/>
        <family val="1"/>
        <charset val="128"/>
      </rPr>
      <t>こともございます。
④メールアドレス・携帯電話等、</t>
    </r>
    <r>
      <rPr>
        <u/>
        <sz val="11"/>
        <color theme="1"/>
        <rFont val="ＭＳ 明朝"/>
        <family val="1"/>
        <charset val="128"/>
      </rPr>
      <t>本人と連絡を取ることができる連絡先</t>
    </r>
    <r>
      <rPr>
        <sz val="11"/>
        <color theme="1"/>
        <rFont val="ＭＳ 明朝"/>
        <family val="1"/>
        <charset val="128"/>
      </rPr>
      <t>を記入してください。
⑤御記入いただいた住所宛てに書面をお送りする場合があります。転居を予定している方，遠方の御実家等を連絡先として設定する方は，</t>
    </r>
    <r>
      <rPr>
        <u/>
        <sz val="11"/>
        <color theme="1"/>
        <rFont val="ＭＳ 明朝"/>
        <family val="1"/>
        <charset val="128"/>
      </rPr>
      <t>転送や郵送に要する期間に御注意ください</t>
    </r>
    <r>
      <rPr>
        <sz val="11"/>
        <color theme="1"/>
        <rFont val="ＭＳ 明朝"/>
        <family val="1"/>
        <charset val="128"/>
      </rPr>
      <t>。</t>
    </r>
    <rPh sb="1" eb="2">
      <t>カナラ</t>
    </rPh>
    <rPh sb="4" eb="5">
      <t>ヨ</t>
    </rPh>
    <rPh sb="6" eb="7">
      <t>クダ</t>
    </rPh>
    <rPh sb="12" eb="14">
      <t>テイシュツ</t>
    </rPh>
    <rPh sb="14" eb="16">
      <t>ショルイ</t>
    </rPh>
    <rPh sb="17" eb="19">
      <t>フビ</t>
    </rPh>
    <rPh sb="22" eb="24">
      <t>バアイ</t>
    </rPh>
    <rPh sb="25" eb="27">
      <t>レンラク</t>
    </rPh>
    <rPh sb="32" eb="34">
      <t>ユウビン</t>
    </rPh>
    <rPh sb="35" eb="37">
      <t>デンワ</t>
    </rPh>
    <rPh sb="39" eb="40">
      <t>ト</t>
    </rPh>
    <rPh sb="51" eb="53">
      <t>ショルイ</t>
    </rPh>
    <rPh sb="54" eb="56">
      <t>ホセイ</t>
    </rPh>
    <rPh sb="58" eb="60">
      <t>ホンニン</t>
    </rPh>
    <rPh sb="64" eb="66">
      <t>タイオウ</t>
    </rPh>
    <rPh sb="70" eb="72">
      <t>ジコウ</t>
    </rPh>
    <rPh sb="73" eb="74">
      <t>フク</t>
    </rPh>
    <rPh sb="79" eb="81">
      <t>トウロク</t>
    </rPh>
    <rPh sb="81" eb="84">
      <t>セイキュウショ</t>
    </rPh>
    <rPh sb="84" eb="87">
      <t>テイシュツゴ</t>
    </rPh>
    <rPh sb="88" eb="89">
      <t>トク</t>
    </rPh>
    <rPh sb="90" eb="92">
      <t>コクガイ</t>
    </rPh>
    <rPh sb="94" eb="96">
      <t>トコウ</t>
    </rPh>
    <rPh sb="96" eb="97">
      <t>トウ</t>
    </rPh>
    <rPh sb="98" eb="100">
      <t>ケイカク</t>
    </rPh>
    <rPh sb="103" eb="105">
      <t>バアイ</t>
    </rPh>
    <rPh sb="107" eb="110">
      <t>ゴリュウイ</t>
    </rPh>
    <rPh sb="117" eb="119">
      <t>キゲン</t>
    </rPh>
    <rPh sb="122" eb="124">
      <t>フビ</t>
    </rPh>
    <rPh sb="125" eb="127">
      <t>ホセイ</t>
    </rPh>
    <rPh sb="128" eb="130">
      <t>カンリョウ</t>
    </rPh>
    <rPh sb="135" eb="137">
      <t>キボウ</t>
    </rPh>
    <rPh sb="138" eb="140">
      <t>ヒヅケ</t>
    </rPh>
    <rPh sb="142" eb="144">
      <t>トウロク</t>
    </rPh>
    <rPh sb="167" eb="169">
      <t>ケイタイ</t>
    </rPh>
    <rPh sb="169" eb="171">
      <t>デンワ</t>
    </rPh>
    <rPh sb="171" eb="172">
      <t>トウ</t>
    </rPh>
    <rPh sb="173" eb="175">
      <t>ホンニン</t>
    </rPh>
    <rPh sb="176" eb="178">
      <t>レンラク</t>
    </rPh>
    <rPh sb="179" eb="180">
      <t>ト</t>
    </rPh>
    <rPh sb="187" eb="190">
      <t>レンラクサキ</t>
    </rPh>
    <rPh sb="191" eb="193">
      <t>キニュウ</t>
    </rPh>
    <rPh sb="202" eb="205">
      <t>ゴキニュウ</t>
    </rPh>
    <rPh sb="210" eb="212">
      <t>ジュウショ</t>
    </rPh>
    <rPh sb="212" eb="213">
      <t>ア</t>
    </rPh>
    <rPh sb="215" eb="217">
      <t>ショメン</t>
    </rPh>
    <rPh sb="219" eb="220">
      <t>オク</t>
    </rPh>
    <rPh sb="223" eb="225">
      <t>バアイ</t>
    </rPh>
    <rPh sb="231" eb="233">
      <t>テンキョ</t>
    </rPh>
    <rPh sb="234" eb="236">
      <t>ヨテイ</t>
    </rPh>
    <rPh sb="240" eb="241">
      <t>カタ</t>
    </rPh>
    <rPh sb="242" eb="244">
      <t>エンポウ</t>
    </rPh>
    <rPh sb="245" eb="246">
      <t>ゴ</t>
    </rPh>
    <rPh sb="246" eb="248">
      <t>ジッカ</t>
    </rPh>
    <rPh sb="248" eb="249">
      <t>トウ</t>
    </rPh>
    <rPh sb="250" eb="253">
      <t>レンラクサキ</t>
    </rPh>
    <rPh sb="256" eb="258">
      <t>セッテイ</t>
    </rPh>
    <rPh sb="260" eb="261">
      <t>カタ</t>
    </rPh>
    <rPh sb="263" eb="265">
      <t>テンソウ</t>
    </rPh>
    <rPh sb="266" eb="268">
      <t>ユウソウ</t>
    </rPh>
    <rPh sb="269" eb="270">
      <t>ヨウ</t>
    </rPh>
    <rPh sb="272" eb="274">
      <t>キカン</t>
    </rPh>
    <rPh sb="275" eb="278">
      <t>ゴチュウイ</t>
    </rPh>
    <phoneticPr fontId="59"/>
  </si>
  <si>
    <t>１</t>
    <phoneticPr fontId="59"/>
  </si>
  <si>
    <r>
      <t>連絡先回答書　</t>
    </r>
    <r>
      <rPr>
        <sz val="9"/>
        <color rgb="FFFF0000"/>
        <rFont val="ＭＳ 明朝"/>
        <family val="1"/>
        <charset val="128"/>
      </rPr>
      <t>※登録希望日を手書きで記入してください</t>
    </r>
    <r>
      <rPr>
        <sz val="11"/>
        <color theme="1"/>
        <rFont val="ＭＳ 明朝"/>
        <family val="1"/>
        <charset val="128"/>
      </rPr>
      <t>。</t>
    </r>
    <rPh sb="0" eb="3">
      <t>レンラクサキ</t>
    </rPh>
    <rPh sb="3" eb="6">
      <t>カイトウショ</t>
    </rPh>
    <rPh sb="8" eb="13">
      <t>トウロクキボウビ</t>
    </rPh>
    <rPh sb="14" eb="16">
      <t>テガ</t>
    </rPh>
    <rPh sb="18" eb="20">
      <t>キニュウ</t>
    </rPh>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</si>
</sst>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6"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b/>
      <sz val="11"/>
      <color indexed="8"/>
      <name val="HGSｺﾞｼｯｸE"/>
      <family val="3"/>
      <charset val="128"/>
    </font>
    <font>
      <sz val="11"/>
      <color indexed="23"/>
      <name val="HGSｺﾞｼｯｸE"/>
      <family val="3"/>
      <charset val="128"/>
    </font>
    <font>
      <sz val="12"/>
      <name val="HGSｺﾞｼｯｸE"/>
      <family val="3"/>
      <charset val="128"/>
    </font>
    <font>
      <b/>
      <sz val="11"/>
      <color theme="1"/>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b/>
      <sz val="12"/>
      <color theme="1"/>
      <name val="HGSｺﾞｼｯｸE"/>
      <family val="3"/>
      <charset val="128"/>
    </font>
    <font>
      <sz val="11"/>
      <color indexed="8"/>
      <name val="HGSｺﾞｼｯｸE"/>
      <family val="3"/>
      <charset val="128"/>
    </font>
    <font>
      <sz val="8"/>
      <color indexed="10"/>
      <name val="HGSｺﾞｼｯｸE"/>
      <family val="3"/>
      <charset val="128"/>
    </font>
    <font>
      <sz val="6"/>
      <color rgb="FFFF0000"/>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9"/>
      <name val="HGSｺﾞｼｯｸE"/>
      <family val="3"/>
      <charset val="128"/>
    </font>
    <font>
      <sz val="10"/>
      <color theme="1"/>
      <name val="HGSｺﾞｼｯｸE"/>
      <family val="3"/>
      <charset val="128"/>
    </font>
    <font>
      <sz val="9"/>
      <color theme="1"/>
      <name val="ＭＳ 明朝"/>
      <family val="1"/>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9"/>
      <color theme="0" tint="-0.14999847407452621"/>
      <name val="ＭＳ 明朝"/>
      <family val="1"/>
      <charset val="128"/>
    </font>
    <font>
      <sz val="10.5"/>
      <color theme="1"/>
      <name val="ＭＳ 明朝"/>
      <family val="1"/>
      <charset val="128"/>
    </font>
    <font>
      <sz val="10"/>
      <color indexed="10"/>
      <name val="ＭＳ 明朝"/>
      <family val="1"/>
      <charset val="128"/>
    </font>
    <font>
      <sz val="12"/>
      <color indexed="8"/>
      <name val="HGSｺﾞｼｯｸE"/>
      <family val="3"/>
      <charset val="128"/>
    </font>
    <font>
      <sz val="12"/>
      <color rgb="FF000000"/>
      <name val="ＭＳ 明朝"/>
      <family val="1"/>
      <charset val="128"/>
    </font>
    <font>
      <sz val="12"/>
      <color rgb="FF000000"/>
      <name val="HGSｺﾞｼｯｸE"/>
      <family val="3"/>
      <charset val="128"/>
    </font>
    <font>
      <sz val="12"/>
      <color theme="0"/>
      <name val="HGSｺﾞｼｯｸE"/>
      <family val="3"/>
      <charset val="128"/>
    </font>
    <font>
      <b/>
      <sz val="11"/>
      <color rgb="FFFF0000"/>
      <name val="ＭＳ Ｐ明朝"/>
      <family val="1"/>
      <charset val="128"/>
    </font>
    <font>
      <u/>
      <sz val="11"/>
      <color theme="1"/>
      <name val="ＭＳ 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sz val="9"/>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14"/>
      <color theme="0"/>
      <name val="HGSｺﾞｼｯｸE"/>
      <family val="3"/>
      <charset val="128"/>
    </font>
    <font>
      <b/>
      <sz val="12"/>
      <color theme="0"/>
      <name val="ＭＳ 明朝"/>
      <family val="1"/>
      <charset val="128"/>
    </font>
    <font>
      <b/>
      <sz val="12"/>
      <color theme="0"/>
      <name val="ＭＳ Ｐゴシック"/>
      <family val="3"/>
      <charset val="128"/>
      <scheme val="minor"/>
    </font>
    <font>
      <sz val="72"/>
      <color rgb="FFFF0000"/>
      <name val="ＭＳ 明朝"/>
      <family val="1"/>
      <charset val="128"/>
    </font>
    <font>
      <b/>
      <sz val="10"/>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10"/>
      <color rgb="FFFF0000"/>
      <name val="HGSｺﾞｼｯｸE"/>
      <family val="3"/>
      <charset val="128"/>
    </font>
    <font>
      <b/>
      <sz val="11"/>
      <color indexed="23"/>
      <name val="ＭＳ Ｐ明朝"/>
      <family val="1"/>
      <charset val="128"/>
    </font>
    <font>
      <b/>
      <sz val="9"/>
      <color rgb="FFFF0000"/>
      <name val="ＭＳ 明朝"/>
      <family val="1"/>
      <charset val="128"/>
    </font>
  </fonts>
  <fills count="2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7"/>
        <bgColor indexed="22"/>
      </patternFill>
    </fill>
    <fill>
      <patternFill patternType="solid">
        <fgColor indexed="27"/>
        <bgColor indexed="64"/>
      </patternFill>
    </fill>
    <fill>
      <patternFill patternType="solid">
        <fgColor indexed="41"/>
        <bgColor indexed="22"/>
      </patternFill>
    </fill>
    <fill>
      <patternFill patternType="solid">
        <fgColor indexed="43"/>
        <bgColor indexed="22"/>
      </patternFill>
    </fill>
    <fill>
      <patternFill patternType="solid">
        <fgColor indexed="41"/>
        <bgColor indexed="64"/>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theme="9" tint="0.59999389629810485"/>
        <bgColor indexed="22"/>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s>
  <borders count="164">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medium">
        <color indexed="64"/>
      </left>
      <right style="hair">
        <color indexed="64"/>
      </right>
      <top/>
      <bottom style="medium">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left style="dashed">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auto="1"/>
      </diagonal>
    </border>
    <border diagonalDown="1">
      <left style="thin">
        <color indexed="64"/>
      </left>
      <right/>
      <top style="thin">
        <color indexed="64"/>
      </top>
      <bottom style="thin">
        <color indexed="64"/>
      </bottom>
      <diagonal style="thin">
        <color auto="1"/>
      </diagonal>
    </border>
    <border diagonalDown="1">
      <left/>
      <right/>
      <top style="thin">
        <color indexed="64"/>
      </top>
      <bottom style="thin">
        <color indexed="64"/>
      </bottom>
      <diagonal style="thin">
        <color auto="1"/>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737">
    <xf numFmtId="0" fontId="0" fillId="0" borderId="0" xfId="0">
      <alignment vertical="center"/>
    </xf>
    <xf numFmtId="0" fontId="0" fillId="0" borderId="0" xfId="0">
      <alignment vertical="center"/>
    </xf>
    <xf numFmtId="0" fontId="47" fillId="13" borderId="0" xfId="0" applyFont="1" applyFill="1">
      <alignment vertical="center"/>
    </xf>
    <xf numFmtId="0" fontId="48" fillId="11" borderId="0" xfId="0" applyFont="1" applyFill="1" applyAlignment="1">
      <alignment horizontal="center" vertical="center"/>
    </xf>
    <xf numFmtId="0" fontId="49" fillId="13" borderId="0" xfId="0" applyFont="1" applyFill="1">
      <alignment vertical="center"/>
    </xf>
    <xf numFmtId="0" fontId="0" fillId="13" borderId="0" xfId="0" applyFill="1">
      <alignment vertical="center"/>
    </xf>
    <xf numFmtId="0" fontId="0" fillId="13"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2" xfId="0" applyFill="1" applyBorder="1">
      <alignment vertical="center"/>
    </xf>
    <xf numFmtId="0" fontId="0" fillId="0" borderId="32" xfId="0" applyBorder="1">
      <alignment vertical="center"/>
    </xf>
    <xf numFmtId="0" fontId="0" fillId="0" borderId="33" xfId="0" applyFill="1" applyBorder="1">
      <alignment vertical="center"/>
    </xf>
    <xf numFmtId="0" fontId="0" fillId="11" borderId="33" xfId="0" applyFill="1" applyBorder="1">
      <alignment vertical="center"/>
    </xf>
    <xf numFmtId="0" fontId="0" fillId="0" borderId="34" xfId="0" applyFill="1" applyBorder="1">
      <alignment vertical="center"/>
    </xf>
    <xf numFmtId="0" fontId="0" fillId="11" borderId="0" xfId="0" applyFill="1">
      <alignment vertical="center"/>
    </xf>
    <xf numFmtId="0" fontId="47" fillId="11" borderId="0" xfId="0" applyFont="1" applyFill="1" applyAlignment="1">
      <alignment vertical="distributed"/>
    </xf>
    <xf numFmtId="0" fontId="51" fillId="11" borderId="0" xfId="0" applyFont="1" applyFill="1" applyAlignment="1">
      <alignment horizontal="center" vertical="center"/>
    </xf>
    <xf numFmtId="0" fontId="47" fillId="0" borderId="0" xfId="0" applyFont="1" applyFill="1">
      <alignment vertical="center"/>
    </xf>
    <xf numFmtId="0" fontId="26" fillId="11" borderId="0" xfId="0" applyFont="1" applyFill="1" applyAlignment="1">
      <alignment horizontal="left" vertical="center" indent="1"/>
    </xf>
    <xf numFmtId="0" fontId="26" fillId="11" borderId="0" xfId="0" applyFont="1" applyFill="1" applyAlignment="1">
      <alignment vertical="distributed"/>
    </xf>
    <xf numFmtId="0" fontId="0" fillId="0" borderId="0" xfId="0" applyBorder="1">
      <alignment vertical="center"/>
    </xf>
    <xf numFmtId="0" fontId="0" fillId="11" borderId="34" xfId="0" applyFill="1" applyBorder="1" applyAlignment="1">
      <alignment horizontal="center" vertical="center"/>
    </xf>
    <xf numFmtId="0" fontId="0" fillId="0" borderId="34" xfId="0" applyFill="1" applyBorder="1" applyAlignment="1">
      <alignment horizontal="center" vertical="center"/>
    </xf>
    <xf numFmtId="0" fontId="0" fillId="0" borderId="34" xfId="0" applyFill="1" applyBorder="1" applyAlignment="1">
      <alignment vertical="center" wrapText="1"/>
    </xf>
    <xf numFmtId="0" fontId="0" fillId="0" borderId="34" xfId="0" applyFont="1" applyFill="1" applyBorder="1">
      <alignment vertical="center"/>
    </xf>
    <xf numFmtId="0" fontId="0" fillId="0" borderId="34" xfId="0" applyFont="1" applyFill="1" applyBorder="1" applyAlignment="1">
      <alignment vertical="center" wrapText="1"/>
    </xf>
    <xf numFmtId="0" fontId="0" fillId="0" borderId="32"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4" borderId="34" xfId="0" applyNumberFormat="1" applyFill="1" applyBorder="1" applyAlignment="1">
      <alignment vertical="center" wrapText="1"/>
    </xf>
    <xf numFmtId="0" fontId="0" fillId="0" borderId="0" xfId="0" applyNumberFormat="1" applyAlignment="1">
      <alignment vertical="center" wrapText="1"/>
    </xf>
    <xf numFmtId="0" fontId="0" fillId="14" borderId="34" xfId="0" applyNumberFormat="1" applyFill="1" applyBorder="1" applyAlignment="1">
      <alignment vertical="center" wrapText="1"/>
    </xf>
    <xf numFmtId="0" fontId="0" fillId="15" borderId="34" xfId="0" applyNumberFormat="1" applyFill="1" applyBorder="1" applyAlignment="1">
      <alignment vertical="center" wrapText="1"/>
    </xf>
    <xf numFmtId="181" fontId="0" fillId="14" borderId="34" xfId="0" applyNumberFormat="1" applyFill="1" applyBorder="1" applyAlignment="1">
      <alignment vertical="center" wrapText="1"/>
    </xf>
    <xf numFmtId="178" fontId="0" fillId="15" borderId="34" xfId="0" applyNumberFormat="1" applyFill="1" applyBorder="1" applyAlignment="1">
      <alignment vertical="center" wrapText="1"/>
    </xf>
    <xf numFmtId="178" fontId="0" fillId="14" borderId="34"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4" borderId="34" xfId="0" applyFont="1" applyFill="1" applyBorder="1" applyAlignment="1">
      <alignment horizontal="center" vertical="center"/>
    </xf>
    <xf numFmtId="0" fontId="37" fillId="14" borderId="34" xfId="0" applyNumberFormat="1" applyFont="1" applyFill="1" applyBorder="1" applyAlignment="1">
      <alignment horizontal="center" vertical="center"/>
    </xf>
    <xf numFmtId="49" fontId="37" fillId="14" borderId="34" xfId="0" applyNumberFormat="1" applyFont="1" applyFill="1" applyBorder="1" applyAlignment="1">
      <alignment horizontal="center" vertical="center"/>
    </xf>
    <xf numFmtId="0" fontId="37" fillId="0" borderId="34" xfId="0" applyNumberFormat="1" applyFont="1" applyFill="1" applyBorder="1">
      <alignment vertical="center"/>
    </xf>
    <xf numFmtId="49" fontId="0" fillId="0" borderId="34" xfId="0" applyNumberFormat="1" applyBorder="1">
      <alignment vertical="center"/>
    </xf>
    <xf numFmtId="0" fontId="52" fillId="0" borderId="34" xfId="0" applyNumberFormat="1" applyFont="1" applyFill="1" applyBorder="1">
      <alignment vertical="center"/>
    </xf>
    <xf numFmtId="0" fontId="52" fillId="0" borderId="34" xfId="0" applyNumberFormat="1" applyFont="1" applyBorder="1">
      <alignment vertical="center"/>
    </xf>
    <xf numFmtId="0" fontId="6" fillId="0" borderId="34" xfId="0" applyFont="1" applyBorder="1">
      <alignment vertical="center"/>
    </xf>
    <xf numFmtId="49" fontId="0" fillId="15" borderId="34" xfId="0" applyNumberFormat="1" applyFill="1" applyBorder="1" applyAlignment="1">
      <alignment vertical="center" wrapText="1"/>
    </xf>
    <xf numFmtId="182" fontId="0" fillId="14" borderId="34" xfId="0" applyNumberFormat="1" applyFill="1" applyBorder="1" applyAlignment="1">
      <alignment horizontal="left" vertical="center" wrapText="1"/>
    </xf>
    <xf numFmtId="0" fontId="0" fillId="15" borderId="34" xfId="0" applyNumberFormat="1" applyFill="1" applyBorder="1" applyAlignment="1">
      <alignment horizontal="left" vertical="center" wrapText="1"/>
    </xf>
    <xf numFmtId="182" fontId="0" fillId="15" borderId="34" xfId="0" applyNumberFormat="1" applyFill="1" applyBorder="1" applyAlignment="1">
      <alignment horizontal="left" vertical="center" wrapText="1"/>
    </xf>
    <xf numFmtId="0" fontId="0" fillId="14" borderId="34" xfId="0" applyNumberFormat="1" applyFill="1" applyBorder="1" applyAlignment="1">
      <alignment horizontal="left" vertical="center" wrapText="1"/>
    </xf>
    <xf numFmtId="179" fontId="0" fillId="15" borderId="34"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4" xfId="0" applyBorder="1" applyAlignment="1">
      <alignment horizontal="center" vertical="center"/>
    </xf>
    <xf numFmtId="0" fontId="47" fillId="11" borderId="0" xfId="0" applyFont="1" applyFill="1" applyAlignment="1">
      <alignment horizontal="left" vertical="center" indent="1"/>
    </xf>
    <xf numFmtId="0" fontId="47" fillId="11" borderId="0" xfId="0" applyFont="1" applyFill="1" applyAlignment="1">
      <alignment horizontal="left" vertical="distributed" indent="1"/>
    </xf>
    <xf numFmtId="0" fontId="47" fillId="0" borderId="0" xfId="0" applyFont="1" applyFill="1" applyAlignment="1">
      <alignment horizontal="left" vertical="center" indent="1"/>
    </xf>
    <xf numFmtId="0" fontId="47" fillId="11" borderId="0" xfId="0" applyFont="1" applyFill="1" applyAlignment="1">
      <alignment horizontal="left" vertical="distributed" wrapText="1" indent="1"/>
    </xf>
    <xf numFmtId="0" fontId="47" fillId="11" borderId="0" xfId="0" applyFont="1" applyFill="1" applyAlignment="1">
      <alignment horizontal="left" vertical="distributed"/>
    </xf>
    <xf numFmtId="0" fontId="14" fillId="11"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11" borderId="0" xfId="0" applyFont="1" applyFill="1" applyBorder="1" applyAlignment="1" applyProtection="1"/>
    <xf numFmtId="0" fontId="42" fillId="11" borderId="0" xfId="0" applyFont="1" applyFill="1" applyBorder="1" applyAlignment="1" applyProtection="1">
      <alignment vertical="center"/>
    </xf>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81"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4" xfId="0" applyFont="1" applyBorder="1" applyAlignment="1" applyProtection="1">
      <alignment horizontal="left" vertical="center"/>
      <protection locked="0"/>
    </xf>
    <xf numFmtId="0" fontId="44" fillId="0" borderId="24"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82" fillId="0" borderId="0" xfId="0" applyFont="1" applyAlignment="1">
      <alignment vertical="center"/>
    </xf>
    <xf numFmtId="0" fontId="45" fillId="0" borderId="0" xfId="0" applyFont="1" applyAlignment="1">
      <alignment horizontal="center" vertical="center"/>
    </xf>
    <xf numFmtId="0" fontId="82" fillId="0" borderId="0" xfId="0" applyFont="1">
      <alignment vertical="center"/>
    </xf>
    <xf numFmtId="0" fontId="102" fillId="0" borderId="0" xfId="0" applyFont="1" applyAlignment="1">
      <alignment vertical="center"/>
    </xf>
    <xf numFmtId="0" fontId="103" fillId="0" borderId="0" xfId="0" applyFont="1" applyAlignment="1">
      <alignment vertical="center"/>
    </xf>
    <xf numFmtId="0" fontId="44" fillId="0" borderId="70" xfId="0" applyFont="1" applyBorder="1" applyAlignment="1">
      <alignment vertical="center"/>
    </xf>
    <xf numFmtId="0" fontId="44" fillId="0" borderId="93" xfId="0" applyFont="1" applyBorder="1" applyAlignment="1">
      <alignment horizontal="center" vertical="center"/>
    </xf>
    <xf numFmtId="0" fontId="44" fillId="0" borderId="94" xfId="0" applyFont="1" applyBorder="1" applyAlignment="1">
      <alignment horizontal="center"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11"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21" borderId="0" xfId="15" applyFont="1" applyFill="1" applyAlignment="1" applyProtection="1">
      <alignment vertical="center"/>
      <protection hidden="1"/>
    </xf>
    <xf numFmtId="0" fontId="15" fillId="0" borderId="93" xfId="15" applyNumberFormat="1" applyFont="1" applyFill="1" applyBorder="1" applyAlignment="1" applyProtection="1">
      <alignment horizontal="center" vertical="center"/>
      <protection hidden="1"/>
    </xf>
    <xf numFmtId="0" fontId="3" fillId="0" borderId="93" xfId="15" applyNumberFormat="1" applyFont="1" applyFill="1" applyBorder="1" applyAlignment="1" applyProtection="1">
      <alignment horizontal="center" vertical="center"/>
      <protection hidden="1"/>
    </xf>
    <xf numFmtId="0" fontId="3" fillId="0" borderId="93"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100"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11" borderId="18" xfId="15" applyFont="1" applyFill="1" applyBorder="1" applyAlignment="1" applyProtection="1">
      <alignment vertical="center"/>
      <protection hidden="1"/>
    </xf>
    <xf numFmtId="0" fontId="3" fillId="11" borderId="3" xfId="15" applyFont="1" applyFill="1" applyBorder="1" applyAlignment="1" applyProtection="1">
      <alignment vertical="center"/>
      <protection hidden="1"/>
    </xf>
    <xf numFmtId="0" fontId="3" fillId="11" borderId="100" xfId="15" applyFont="1" applyFill="1" applyBorder="1" applyAlignment="1" applyProtection="1">
      <alignment vertical="center"/>
      <protection hidden="1"/>
    </xf>
    <xf numFmtId="0" fontId="3" fillId="11" borderId="4" xfId="15" applyFont="1" applyFill="1" applyBorder="1" applyAlignment="1" applyProtection="1">
      <alignment vertical="center"/>
      <protection hidden="1"/>
    </xf>
    <xf numFmtId="0" fontId="13" fillId="11" borderId="13" xfId="15" applyFont="1" applyFill="1" applyBorder="1" applyAlignment="1" applyProtection="1">
      <alignment vertical="center" wrapText="1" readingOrder="1"/>
      <protection hidden="1"/>
    </xf>
    <xf numFmtId="0" fontId="13" fillId="11" borderId="0" xfId="15" applyFont="1" applyFill="1" applyBorder="1" applyAlignment="1" applyProtection="1">
      <alignment vertical="center" wrapText="1" readingOrder="1"/>
      <protection hidden="1"/>
    </xf>
    <xf numFmtId="176" fontId="9" fillId="11" borderId="0" xfId="15" applyNumberFormat="1" applyFont="1" applyFill="1" applyBorder="1" applyAlignment="1" applyProtection="1">
      <alignment vertical="center"/>
      <protection hidden="1"/>
    </xf>
    <xf numFmtId="176" fontId="9" fillId="11" borderId="5" xfId="15" applyNumberFormat="1" applyFont="1" applyFill="1" applyBorder="1" applyAlignment="1" applyProtection="1">
      <alignment vertical="center"/>
      <protection hidden="1"/>
    </xf>
    <xf numFmtId="0" fontId="3" fillId="11" borderId="0" xfId="15" applyFont="1" applyFill="1" applyBorder="1" applyAlignment="1" applyProtection="1">
      <alignment vertical="center"/>
      <protection hidden="1"/>
    </xf>
    <xf numFmtId="0" fontId="3" fillId="11" borderId="14" xfId="15" applyFont="1" applyFill="1" applyBorder="1" applyAlignment="1" applyProtection="1">
      <alignment vertical="center"/>
      <protection hidden="1"/>
    </xf>
    <xf numFmtId="0" fontId="3" fillId="11" borderId="10" xfId="15" applyFont="1" applyFill="1" applyBorder="1" applyAlignment="1" applyProtection="1">
      <alignment vertical="center"/>
      <protection hidden="1"/>
    </xf>
    <xf numFmtId="0" fontId="3" fillId="11" borderId="132" xfId="15" applyFont="1" applyFill="1" applyBorder="1" applyAlignment="1" applyProtection="1">
      <alignment vertical="center"/>
      <protection hidden="1"/>
    </xf>
    <xf numFmtId="0" fontId="3" fillId="11" borderId="15" xfId="15" applyFont="1" applyFill="1" applyBorder="1" applyAlignment="1" applyProtection="1">
      <alignment vertical="center"/>
      <protection hidden="1"/>
    </xf>
    <xf numFmtId="0" fontId="13" fillId="0" borderId="73"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11"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21" xfId="15" applyFont="1" applyFill="1" applyBorder="1" applyAlignment="1" applyProtection="1">
      <alignment vertical="center"/>
      <protection hidden="1"/>
    </xf>
    <xf numFmtId="0" fontId="20" fillId="0" borderId="57" xfId="15" applyFont="1" applyFill="1" applyBorder="1" applyAlignment="1" applyProtection="1">
      <alignment horizontal="left" vertical="center"/>
      <protection hidden="1"/>
    </xf>
    <xf numFmtId="0" fontId="20" fillId="0" borderId="57" xfId="15" applyFont="1" applyFill="1" applyBorder="1" applyAlignment="1" applyProtection="1">
      <alignment horizontal="center" vertical="center"/>
      <protection hidden="1"/>
    </xf>
    <xf numFmtId="176" fontId="20" fillId="0" borderId="57" xfId="15" applyNumberFormat="1" applyFont="1" applyFill="1" applyBorder="1" applyAlignment="1" applyProtection="1">
      <alignment horizontal="center" vertical="center" justifyLastLine="1"/>
      <protection hidden="1"/>
    </xf>
    <xf numFmtId="0" fontId="20" fillId="0" borderId="57" xfId="15" applyFont="1" applyFill="1" applyBorder="1" applyAlignment="1" applyProtection="1">
      <alignment vertical="center"/>
      <protection hidden="1"/>
    </xf>
    <xf numFmtId="176" fontId="20" fillId="0" borderId="57" xfId="15" applyNumberFormat="1" applyFont="1" applyFill="1" applyBorder="1" applyAlignment="1" applyProtection="1">
      <alignment horizontal="left" vertical="center" justifyLastLine="1"/>
      <protection hidden="1"/>
    </xf>
    <xf numFmtId="176" fontId="20" fillId="3" borderId="57"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4" xfId="15" applyFont="1" applyFill="1" applyBorder="1" applyAlignment="1" applyProtection="1">
      <alignment vertical="center"/>
      <protection hidden="1"/>
    </xf>
    <xf numFmtId="0" fontId="20" fillId="0" borderId="66" xfId="15" applyFont="1" applyFill="1" applyBorder="1" applyAlignment="1" applyProtection="1">
      <alignment horizontal="left" vertical="center"/>
      <protection hidden="1"/>
    </xf>
    <xf numFmtId="0" fontId="20" fillId="0" borderId="66" xfId="15" applyFont="1" applyFill="1" applyBorder="1" applyAlignment="1" applyProtection="1">
      <alignment horizontal="center" vertical="center"/>
      <protection hidden="1"/>
    </xf>
    <xf numFmtId="176" fontId="20" fillId="0" borderId="66" xfId="15" applyNumberFormat="1" applyFont="1" applyFill="1" applyBorder="1" applyAlignment="1" applyProtection="1">
      <alignment horizontal="center" vertical="center" justifyLastLine="1"/>
      <protection hidden="1"/>
    </xf>
    <xf numFmtId="0" fontId="20" fillId="0" borderId="66" xfId="15" applyFont="1" applyFill="1" applyBorder="1" applyAlignment="1" applyProtection="1">
      <alignment vertical="center"/>
      <protection hidden="1"/>
    </xf>
    <xf numFmtId="176" fontId="20" fillId="3" borderId="66" xfId="15" applyNumberFormat="1" applyFont="1" applyFill="1" applyBorder="1" applyAlignment="1" applyProtection="1">
      <alignment horizontal="center" vertical="center" justifyLastLine="1"/>
      <protection hidden="1"/>
    </xf>
    <xf numFmtId="176" fontId="20" fillId="3" borderId="125" xfId="15" applyNumberFormat="1" applyFont="1" applyFill="1" applyBorder="1" applyAlignment="1" applyProtection="1">
      <alignment horizontal="center" vertical="center" justifyLastLine="1"/>
      <protection hidden="1"/>
    </xf>
    <xf numFmtId="0" fontId="20" fillId="0" borderId="128" xfId="15" applyFont="1" applyFill="1" applyBorder="1" applyAlignment="1" applyProtection="1">
      <alignment vertical="center"/>
      <protection hidden="1"/>
    </xf>
    <xf numFmtId="0" fontId="20" fillId="0" borderId="115" xfId="15" applyFont="1" applyFill="1" applyBorder="1" applyAlignment="1" applyProtection="1">
      <alignment horizontal="left" vertical="center"/>
      <protection hidden="1"/>
    </xf>
    <xf numFmtId="0" fontId="20" fillId="0" borderId="115" xfId="15" applyFont="1" applyFill="1" applyBorder="1" applyAlignment="1" applyProtection="1">
      <alignment vertical="center"/>
      <protection hidden="1"/>
    </xf>
    <xf numFmtId="176" fontId="20" fillId="0" borderId="115" xfId="15" applyNumberFormat="1" applyFont="1" applyFill="1" applyBorder="1" applyAlignment="1" applyProtection="1">
      <alignment horizontal="center" vertical="center" justifyLastLine="1"/>
      <protection hidden="1"/>
    </xf>
    <xf numFmtId="176" fontId="20" fillId="0" borderId="115" xfId="15" applyNumberFormat="1" applyFont="1" applyFill="1" applyBorder="1" applyAlignment="1" applyProtection="1">
      <alignment horizontal="left" vertical="center" justifyLastLine="1"/>
      <protection hidden="1"/>
    </xf>
    <xf numFmtId="176" fontId="20" fillId="3" borderId="115"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176" fontId="28" fillId="11" borderId="101" xfId="15" applyNumberFormat="1" applyFont="1" applyFill="1" applyBorder="1" applyAlignment="1" applyProtection="1">
      <alignment horizontal="left" vertical="center"/>
      <protection hidden="1"/>
    </xf>
    <xf numFmtId="0" fontId="3" fillId="0" borderId="22" xfId="0" applyFont="1" applyBorder="1" applyAlignment="1">
      <alignment vertical="center" wrapText="1"/>
    </xf>
    <xf numFmtId="0" fontId="3" fillId="0" borderId="34" xfId="0" applyFont="1" applyBorder="1" applyAlignment="1">
      <alignment horizontal="center" vertical="center"/>
    </xf>
    <xf numFmtId="0" fontId="3" fillId="0" borderId="133" xfId="0" applyFont="1" applyBorder="1" applyAlignment="1">
      <alignment horizontal="center" vertical="center"/>
    </xf>
    <xf numFmtId="0" fontId="3" fillId="0" borderId="45" xfId="0" applyFont="1" applyBorder="1" applyAlignment="1">
      <alignment horizontal="center" vertical="center"/>
    </xf>
    <xf numFmtId="0" fontId="100" fillId="0" borderId="0" xfId="0" applyFont="1" applyAlignment="1">
      <alignment horizontal="center" vertical="center"/>
    </xf>
    <xf numFmtId="0" fontId="0" fillId="0" borderId="0" xfId="0" applyAlignment="1" applyProtection="1">
      <alignment vertical="center"/>
    </xf>
    <xf numFmtId="0" fontId="3" fillId="11" borderId="0" xfId="15" applyFont="1" applyFill="1" applyAlignment="1" applyProtection="1">
      <alignment vertical="center"/>
    </xf>
    <xf numFmtId="0" fontId="10"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105"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19" fillId="3" borderId="0" xfId="15" applyFont="1" applyFill="1" applyAlignment="1" applyProtection="1">
      <alignment horizontal="distributed" vertical="center"/>
    </xf>
    <xf numFmtId="0" fontId="9" fillId="11" borderId="0" xfId="15" applyNumberFormat="1" applyFont="1" applyFill="1" applyAlignment="1" applyProtection="1">
      <alignment vertical="center"/>
    </xf>
    <xf numFmtId="176" fontId="9" fillId="11" borderId="0" xfId="15" applyNumberFormat="1" applyFont="1" applyFill="1" applyAlignment="1" applyProtection="1">
      <alignment vertical="center"/>
    </xf>
    <xf numFmtId="0" fontId="13" fillId="11" borderId="0" xfId="15" applyNumberFormat="1" applyFont="1" applyFill="1" applyBorder="1" applyAlignment="1" applyProtection="1">
      <alignment vertical="center" wrapText="1"/>
    </xf>
    <xf numFmtId="0" fontId="13" fillId="11" borderId="0" xfId="15" applyNumberFormat="1" applyFont="1" applyFill="1" applyBorder="1" applyAlignment="1" applyProtection="1">
      <alignment vertical="center"/>
    </xf>
    <xf numFmtId="0" fontId="13" fillId="11" borderId="0" xfId="15" applyNumberFormat="1" applyFont="1" applyFill="1" applyAlignment="1" applyProtection="1">
      <alignment horizontal="center" vertical="center"/>
    </xf>
    <xf numFmtId="0" fontId="3" fillId="11" borderId="0" xfId="15" applyFont="1" applyFill="1" applyBorder="1" applyAlignment="1" applyProtection="1">
      <alignment vertical="center"/>
    </xf>
    <xf numFmtId="0" fontId="15" fillId="11" borderId="0" xfId="15" applyFont="1" applyFill="1" applyBorder="1" applyAlignment="1" applyProtection="1">
      <alignment vertical="center"/>
    </xf>
    <xf numFmtId="0" fontId="3" fillId="11" borderId="0" xfId="15" applyFont="1" applyFill="1" applyAlignment="1" applyProtection="1">
      <alignment horizontal="center" vertical="center"/>
    </xf>
    <xf numFmtId="176" fontId="3" fillId="11" borderId="0" xfId="15" applyNumberFormat="1" applyFont="1" applyFill="1" applyBorder="1" applyAlignment="1" applyProtection="1">
      <alignment vertical="center"/>
    </xf>
    <xf numFmtId="0" fontId="26" fillId="11" borderId="0" xfId="15" applyFont="1" applyFill="1" applyBorder="1" applyAlignment="1" applyProtection="1">
      <alignment vertical="center" shrinkToFit="1"/>
    </xf>
    <xf numFmtId="0" fontId="0" fillId="11" borderId="0" xfId="0" applyFill="1" applyBorder="1" applyAlignment="1" applyProtection="1">
      <alignment vertical="center" shrinkToFit="1"/>
    </xf>
    <xf numFmtId="0" fontId="0" fillId="11" borderId="0" xfId="0" applyFill="1" applyAlignment="1" applyProtection="1">
      <alignment vertical="center"/>
    </xf>
    <xf numFmtId="0" fontId="42" fillId="11" borderId="0" xfId="0" applyFont="1" applyFill="1" applyAlignment="1" applyProtection="1">
      <alignment vertical="center"/>
    </xf>
    <xf numFmtId="0" fontId="42" fillId="11" borderId="0" xfId="0" applyFont="1" applyFill="1" applyAlignment="1" applyProtection="1">
      <alignment vertical="center" wrapText="1"/>
    </xf>
    <xf numFmtId="0" fontId="26" fillId="11" borderId="0" xfId="15" applyFont="1" applyFill="1" applyBorder="1" applyAlignment="1" applyProtection="1">
      <alignment vertical="center"/>
    </xf>
    <xf numFmtId="0" fontId="26" fillId="11" borderId="0" xfId="15" applyFont="1" applyFill="1" applyAlignment="1" applyProtection="1">
      <alignment vertical="center"/>
    </xf>
    <xf numFmtId="0" fontId="13" fillId="11" borderId="0" xfId="15" applyNumberFormat="1" applyFont="1" applyFill="1" applyBorder="1" applyAlignment="1" applyProtection="1">
      <alignment vertical="center" justifyLastLine="1"/>
    </xf>
    <xf numFmtId="176" fontId="15" fillId="11" borderId="0" xfId="15" applyNumberFormat="1" applyFont="1" applyFill="1" applyBorder="1" applyAlignment="1" applyProtection="1">
      <alignment vertical="center"/>
    </xf>
    <xf numFmtId="0" fontId="15"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vertical="center"/>
    </xf>
    <xf numFmtId="0" fontId="29" fillId="11" borderId="0" xfId="15" applyNumberFormat="1" applyFont="1" applyFill="1" applyBorder="1" applyAlignment="1" applyProtection="1">
      <alignment justifyLastLine="1"/>
    </xf>
    <xf numFmtId="0" fontId="7" fillId="11" borderId="0" xfId="15" applyNumberFormat="1" applyFont="1" applyFill="1" applyBorder="1" applyAlignment="1" applyProtection="1"/>
    <xf numFmtId="176" fontId="12" fillId="11" borderId="0" xfId="15" applyNumberFormat="1" applyFont="1" applyFill="1" applyBorder="1" applyAlignment="1" applyProtection="1">
      <alignment vertical="center"/>
    </xf>
    <xf numFmtId="176" fontId="7" fillId="11" borderId="0" xfId="15" applyNumberFormat="1" applyFont="1" applyFill="1" applyBorder="1" applyAlignment="1" applyProtection="1">
      <alignment vertical="center"/>
    </xf>
    <xf numFmtId="0" fontId="106" fillId="11" borderId="0" xfId="15" applyNumberFormat="1" applyFont="1" applyFill="1" applyBorder="1" applyAlignment="1" applyProtection="1">
      <alignment vertical="center" textRotation="255"/>
    </xf>
    <xf numFmtId="0" fontId="107" fillId="11" borderId="0" xfId="15" applyNumberFormat="1" applyFont="1" applyFill="1" applyBorder="1" applyAlignment="1" applyProtection="1">
      <alignment vertical="center" textRotation="255"/>
    </xf>
    <xf numFmtId="182" fontId="9" fillId="11" borderId="0" xfId="15" applyNumberFormat="1" applyFont="1" applyFill="1" applyAlignment="1" applyProtection="1">
      <alignment vertical="center"/>
    </xf>
    <xf numFmtId="0" fontId="20" fillId="11" borderId="0" xfId="15" applyNumberFormat="1" applyFont="1" applyFill="1" applyBorder="1" applyAlignment="1" applyProtection="1">
      <alignment vertical="center" justifyLastLine="1"/>
    </xf>
    <xf numFmtId="176" fontId="9" fillId="11" borderId="0" xfId="15" applyNumberFormat="1" applyFont="1" applyFill="1" applyBorder="1" applyAlignment="1" applyProtection="1">
      <alignment vertical="center"/>
    </xf>
    <xf numFmtId="176" fontId="21" fillId="11" borderId="0" xfId="15" applyNumberFormat="1" applyFont="1" applyFill="1" applyBorder="1" applyAlignment="1" applyProtection="1">
      <alignment vertical="center"/>
    </xf>
    <xf numFmtId="0" fontId="15" fillId="0" borderId="0" xfId="15" applyFont="1" applyFill="1" applyBorder="1" applyAlignment="1" applyProtection="1">
      <alignment vertical="center"/>
    </xf>
    <xf numFmtId="0" fontId="20" fillId="11" borderId="0" xfId="15" applyNumberFormat="1" applyFont="1" applyFill="1" applyBorder="1" applyAlignment="1" applyProtection="1"/>
    <xf numFmtId="0" fontId="12" fillId="11" borderId="0" xfId="15" applyNumberFormat="1" applyFont="1" applyFill="1" applyBorder="1" applyAlignment="1" applyProtection="1"/>
    <xf numFmtId="176" fontId="12" fillId="11" borderId="0" xfId="15" applyNumberFormat="1" applyFont="1" applyFill="1" applyBorder="1" applyAlignment="1" applyProtection="1">
      <alignment vertical="center" justifyLastLine="1"/>
    </xf>
    <xf numFmtId="0" fontId="20" fillId="11" borderId="0" xfId="15" applyNumberFormat="1" applyFont="1" applyFill="1" applyBorder="1" applyAlignment="1" applyProtection="1">
      <alignment vertical="distributed" justifyLastLine="1"/>
    </xf>
    <xf numFmtId="176" fontId="9" fillId="11" borderId="0" xfId="15" applyNumberFormat="1" applyFont="1" applyFill="1" applyBorder="1" applyAlignment="1" applyProtection="1">
      <alignment vertical="center" justifyLastLine="1"/>
    </xf>
    <xf numFmtId="176" fontId="9" fillId="0" borderId="0" xfId="15" applyNumberFormat="1" applyFont="1" applyFill="1" applyBorder="1" applyAlignment="1" applyProtection="1">
      <alignment vertical="center" justifyLastLine="1"/>
    </xf>
    <xf numFmtId="0" fontId="13" fillId="11" borderId="0" xfId="15" applyFont="1" applyFill="1" applyBorder="1" applyAlignment="1" applyProtection="1">
      <alignment vertical="center" readingOrder="1"/>
    </xf>
    <xf numFmtId="0" fontId="13" fillId="11" borderId="0" xfId="15" applyFont="1" applyFill="1" applyBorder="1" applyAlignment="1" applyProtection="1">
      <alignment vertical="center" justifyLastLine="1"/>
    </xf>
    <xf numFmtId="0" fontId="13" fillId="11" borderId="0" xfId="15" applyFont="1" applyFill="1" applyBorder="1" applyAlignment="1" applyProtection="1">
      <alignment horizontal="left" vertical="center"/>
    </xf>
    <xf numFmtId="0" fontId="13" fillId="11" borderId="0" xfId="15" applyFont="1" applyFill="1" applyBorder="1" applyAlignment="1" applyProtection="1">
      <alignment horizontal="center" vertical="center"/>
    </xf>
    <xf numFmtId="176" fontId="13" fillId="11" borderId="0" xfId="15" applyNumberFormat="1" applyFont="1" applyFill="1" applyBorder="1" applyAlignment="1" applyProtection="1">
      <alignment horizontal="center" vertical="center" justifyLastLine="1"/>
    </xf>
    <xf numFmtId="0" fontId="13" fillId="11" borderId="0" xfId="15" applyFont="1" applyFill="1" applyBorder="1" applyAlignment="1" applyProtection="1">
      <alignment vertical="center"/>
    </xf>
    <xf numFmtId="176" fontId="13" fillId="11" borderId="0" xfId="15" applyNumberFormat="1" applyFont="1" applyFill="1" applyBorder="1" applyAlignment="1" applyProtection="1">
      <alignment horizontal="left" vertical="center" justifyLastLine="1"/>
    </xf>
    <xf numFmtId="176" fontId="28" fillId="11" borderId="0" xfId="15" applyNumberFormat="1" applyFont="1" applyFill="1" applyBorder="1" applyAlignment="1" applyProtection="1">
      <alignment horizontal="center" vertical="center" justifyLastLine="1"/>
    </xf>
    <xf numFmtId="0" fontId="111" fillId="0" borderId="10" xfId="0" applyFont="1" applyBorder="1" applyAlignment="1" applyProtection="1">
      <alignment vertical="top"/>
    </xf>
    <xf numFmtId="0" fontId="9" fillId="11" borderId="3" xfId="15" applyFont="1" applyFill="1" applyBorder="1" applyAlignment="1" applyProtection="1">
      <alignment horizontal="center" vertical="center" readingOrder="1"/>
    </xf>
    <xf numFmtId="0" fontId="9" fillId="11" borderId="7" xfId="15" applyFont="1" applyFill="1" applyBorder="1" applyAlignment="1" applyProtection="1">
      <alignment vertical="center" readingOrder="1"/>
    </xf>
    <xf numFmtId="176" fontId="9" fillId="11" borderId="0" xfId="15" applyNumberFormat="1" applyFont="1" applyFill="1" applyBorder="1" applyAlignment="1" applyProtection="1">
      <alignment vertical="center" wrapText="1"/>
    </xf>
    <xf numFmtId="0" fontId="13" fillId="11" borderId="0" xfId="15" applyFont="1" applyFill="1" applyAlignment="1" applyProtection="1">
      <alignment vertical="center"/>
    </xf>
    <xf numFmtId="0" fontId="0" fillId="11" borderId="0" xfId="0" applyFill="1" applyBorder="1" applyAlignment="1" applyProtection="1">
      <alignment vertical="center"/>
    </xf>
    <xf numFmtId="0" fontId="13" fillId="11" borderId="0" xfId="15" applyNumberFormat="1" applyFont="1" applyFill="1" applyBorder="1" applyAlignment="1" applyProtection="1">
      <alignment horizontal="center" vertical="center"/>
    </xf>
    <xf numFmtId="0" fontId="15" fillId="11" borderId="0" xfId="15" applyFont="1" applyFill="1" applyAlignment="1" applyProtection="1">
      <alignment vertical="center"/>
    </xf>
    <xf numFmtId="0" fontId="3" fillId="11" borderId="0" xfId="15" applyFont="1" applyFill="1" applyBorder="1" applyAlignment="1" applyProtection="1">
      <alignment horizontal="center" vertical="center"/>
    </xf>
    <xf numFmtId="0" fontId="0" fillId="11" borderId="0" xfId="0" applyFill="1" applyAlignment="1" applyProtection="1">
      <alignment vertical="center" shrinkToFit="1"/>
    </xf>
    <xf numFmtId="0" fontId="42" fillId="11" borderId="0" xfId="0" applyFont="1" applyFill="1" applyBorder="1" applyAlignment="1" applyProtection="1">
      <alignment vertical="center" wrapText="1"/>
    </xf>
    <xf numFmtId="0" fontId="15" fillId="0" borderId="0" xfId="15" applyFont="1" applyFill="1" applyAlignment="1" applyProtection="1">
      <alignment vertical="center"/>
    </xf>
    <xf numFmtId="176" fontId="0" fillId="11" borderId="0" xfId="0" applyNumberFormat="1" applyFont="1" applyFill="1" applyBorder="1" applyAlignment="1" applyProtection="1">
      <alignment vertical="center"/>
    </xf>
    <xf numFmtId="176" fontId="9" fillId="11" borderId="3" xfId="15" applyNumberFormat="1" applyFont="1" applyFill="1" applyBorder="1" applyAlignment="1" applyProtection="1">
      <alignment horizontal="center" vertical="center" wrapText="1"/>
    </xf>
    <xf numFmtId="176" fontId="9" fillId="3" borderId="3" xfId="15" applyNumberFormat="1" applyFont="1" applyFill="1" applyBorder="1" applyAlignment="1" applyProtection="1">
      <alignment horizontal="left" vertical="center" wrapText="1"/>
    </xf>
    <xf numFmtId="182" fontId="9" fillId="11" borderId="6" xfId="15" applyNumberFormat="1" applyFont="1" applyFill="1" applyBorder="1" applyAlignment="1" applyProtection="1">
      <alignment horizontal="center" vertical="center" readingOrder="1"/>
    </xf>
    <xf numFmtId="182" fontId="9" fillId="11" borderId="3" xfId="15" applyNumberFormat="1" applyFont="1" applyFill="1" applyBorder="1" applyAlignment="1" applyProtection="1">
      <alignment horizontal="center" vertical="center" readingOrder="1"/>
    </xf>
    <xf numFmtId="176" fontId="9" fillId="3" borderId="37" xfId="15" applyNumberFormat="1" applyFont="1" applyFill="1" applyBorder="1" applyAlignment="1" applyProtection="1">
      <alignment vertical="center" wrapText="1"/>
    </xf>
    <xf numFmtId="176" fontId="9" fillId="3" borderId="38" xfId="15" applyNumberFormat="1" applyFont="1" applyFill="1" applyBorder="1" applyAlignment="1" applyProtection="1">
      <alignment vertical="center" wrapText="1"/>
    </xf>
    <xf numFmtId="176" fontId="9" fillId="11" borderId="16" xfId="15" applyNumberFormat="1" applyFont="1" applyFill="1" applyBorder="1" applyAlignment="1" applyProtection="1">
      <alignment horizontal="left" vertical="center" wrapText="1"/>
    </xf>
    <xf numFmtId="0" fontId="113" fillId="0" borderId="10" xfId="0" applyFont="1" applyBorder="1" applyAlignment="1" applyProtection="1">
      <alignment vertical="center"/>
    </xf>
    <xf numFmtId="0" fontId="85" fillId="0" borderId="10" xfId="0" applyFont="1" applyBorder="1" applyAlignment="1" applyProtection="1">
      <alignment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31"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0" fillId="0" borderId="10" xfId="0" applyBorder="1" applyAlignment="1">
      <alignment vertical="center"/>
    </xf>
    <xf numFmtId="0" fontId="98" fillId="0" borderId="0" xfId="0" applyFont="1" applyAlignment="1">
      <alignment horizontal="center" vertical="center"/>
    </xf>
    <xf numFmtId="0" fontId="12" fillId="0" borderId="16" xfId="0" applyFont="1" applyBorder="1" applyAlignment="1">
      <alignment horizontal="center" vertical="center"/>
    </xf>
    <xf numFmtId="0" fontId="0" fillId="0" borderId="2" xfId="0" applyBorder="1" applyAlignment="1">
      <alignment horizontal="center" vertical="center"/>
    </xf>
    <xf numFmtId="0" fontId="109" fillId="0" borderId="2" xfId="0" applyFont="1" applyBorder="1" applyAlignment="1">
      <alignment horizontal="center" vertical="center"/>
    </xf>
    <xf numFmtId="0" fontId="44" fillId="0" borderId="2" xfId="0" applyFont="1" applyBorder="1" applyAlignment="1">
      <alignment horizontal="center" vertical="center"/>
    </xf>
    <xf numFmtId="0" fontId="12" fillId="0" borderId="10" xfId="0" applyFont="1" applyBorder="1" applyAlignment="1" applyProtection="1">
      <alignment horizontal="center" vertical="center"/>
      <protection locked="0"/>
    </xf>
    <xf numFmtId="0" fontId="88" fillId="0" borderId="10" xfId="0" applyFont="1" applyBorder="1" applyAlignment="1">
      <alignment horizontal="center" vertical="center"/>
    </xf>
    <xf numFmtId="0" fontId="3" fillId="0" borderId="45" xfId="0" applyFont="1" applyBorder="1" applyAlignment="1">
      <alignment horizontal="center" vertical="center"/>
    </xf>
    <xf numFmtId="0" fontId="0" fillId="0" borderId="2" xfId="0" applyFill="1" applyBorder="1" applyAlignment="1">
      <alignment horizontal="left" vertical="center"/>
    </xf>
    <xf numFmtId="0" fontId="0" fillId="0" borderId="0" xfId="0" applyAlignment="1">
      <alignment horizontal="center" vertical="center"/>
    </xf>
    <xf numFmtId="0" fontId="89" fillId="0" borderId="0" xfId="0" applyFont="1" applyAlignment="1">
      <alignment horizontal="center" vertical="center"/>
    </xf>
    <xf numFmtId="0" fontId="123" fillId="0" borderId="0" xfId="0" applyFont="1">
      <alignment vertical="center"/>
    </xf>
    <xf numFmtId="0" fontId="0" fillId="0" borderId="140" xfId="0" applyBorder="1">
      <alignment vertical="center"/>
    </xf>
    <xf numFmtId="0" fontId="0" fillId="0" borderId="60" xfId="0" applyBorder="1">
      <alignment vertical="center"/>
    </xf>
    <xf numFmtId="0" fontId="0" fillId="0" borderId="141" xfId="0" applyBorder="1">
      <alignment vertical="center"/>
    </xf>
    <xf numFmtId="0" fontId="0" fillId="0" borderId="101" xfId="0" applyBorder="1">
      <alignment vertical="center"/>
    </xf>
    <xf numFmtId="0" fontId="0" fillId="0" borderId="130" xfId="0" applyBorder="1">
      <alignment vertical="center"/>
    </xf>
    <xf numFmtId="0" fontId="0" fillId="0" borderId="142" xfId="0" applyBorder="1">
      <alignment vertical="center"/>
    </xf>
    <xf numFmtId="0" fontId="0" fillId="0" borderId="61" xfId="0" applyBorder="1">
      <alignment vertical="center"/>
    </xf>
    <xf numFmtId="0" fontId="0" fillId="0" borderId="143" xfId="0" applyBorder="1">
      <alignment vertical="center"/>
    </xf>
    <xf numFmtId="0" fontId="44" fillId="0" borderId="0" xfId="0" applyFont="1" applyBorder="1" applyAlignment="1">
      <alignment horizontal="center" vertical="center"/>
    </xf>
    <xf numFmtId="0" fontId="46" fillId="0" borderId="0" xfId="0" applyFont="1" applyBorder="1" applyAlignment="1">
      <alignment horizontal="center" vertical="center"/>
    </xf>
    <xf numFmtId="0" fontId="124"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4" xfId="16" applyFont="1" applyFill="1" applyBorder="1" applyAlignment="1" applyProtection="1">
      <alignment horizontal="center"/>
      <protection hidden="1"/>
    </xf>
    <xf numFmtId="182" fontId="9" fillId="0" borderId="56" xfId="16" applyNumberFormat="1" applyFont="1" applyFill="1" applyBorder="1" applyAlignment="1" applyProtection="1">
      <alignment horizontal="center" vertical="center"/>
      <protection hidden="1"/>
    </xf>
    <xf numFmtId="0" fontId="45" fillId="0" borderId="57" xfId="0" applyFont="1" applyFill="1" applyBorder="1" applyAlignment="1">
      <alignment horizontal="center" vertical="center"/>
    </xf>
    <xf numFmtId="182" fontId="36" fillId="0" borderId="65" xfId="16" applyNumberFormat="1" applyFont="1" applyFill="1" applyBorder="1" applyAlignment="1" applyProtection="1">
      <alignment horizontal="center" vertical="center"/>
      <protection hidden="1"/>
    </xf>
    <xf numFmtId="0" fontId="83" fillId="0" borderId="60" xfId="0" applyFont="1" applyFill="1" applyBorder="1" applyAlignment="1">
      <alignment horizontal="center" vertical="center"/>
    </xf>
    <xf numFmtId="0" fontId="0" fillId="0" borderId="9" xfId="0" applyFill="1" applyBorder="1" applyAlignment="1">
      <alignment horizontal="center" vertical="center"/>
    </xf>
    <xf numFmtId="0" fontId="83" fillId="0" borderId="10" xfId="0" applyFont="1" applyFill="1" applyBorder="1" applyAlignment="1">
      <alignment horizontal="center" vertical="center"/>
    </xf>
    <xf numFmtId="0" fontId="9" fillId="0" borderId="34"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1" xfId="16" applyNumberFormat="1" applyFont="1" applyFill="1" applyBorder="1" applyAlignment="1" applyProtection="1">
      <alignment vertical="center" wrapText="1"/>
    </xf>
    <xf numFmtId="182" fontId="58" fillId="0" borderId="60" xfId="16" applyNumberFormat="1" applyFont="1" applyFill="1" applyBorder="1" applyAlignment="1" applyProtection="1">
      <alignment vertical="top" wrapText="1"/>
    </xf>
    <xf numFmtId="182" fontId="3" fillId="0" borderId="60" xfId="16" applyNumberFormat="1" applyFont="1" applyFill="1" applyBorder="1" applyAlignment="1" applyProtection="1">
      <alignment vertical="top" wrapText="1"/>
    </xf>
    <xf numFmtId="182" fontId="3" fillId="0" borderId="60" xfId="16" applyNumberFormat="1" applyFont="1" applyFill="1" applyBorder="1" applyAlignment="1" applyProtection="1">
      <alignment vertical="top" wrapText="1"/>
      <protection locked="0"/>
    </xf>
    <xf numFmtId="182" fontId="3" fillId="0" borderId="61" xfId="16" applyNumberFormat="1" applyFont="1" applyFill="1" applyBorder="1" applyAlignment="1" applyProtection="1">
      <alignment vertical="center"/>
    </xf>
    <xf numFmtId="182" fontId="3" fillId="0" borderId="66" xfId="16" applyNumberFormat="1" applyFont="1" applyFill="1" applyBorder="1" applyAlignment="1" applyProtection="1">
      <alignment horizontal="left" vertical="center"/>
    </xf>
    <xf numFmtId="182" fontId="3" fillId="0" borderId="66" xfId="16" applyNumberFormat="1" applyFont="1" applyFill="1" applyBorder="1" applyAlignment="1" applyProtection="1">
      <alignment horizontal="center" vertical="center"/>
    </xf>
    <xf numFmtId="182" fontId="9" fillId="0" borderId="66" xfId="16" applyNumberFormat="1" applyFont="1" applyFill="1" applyBorder="1" applyAlignment="1" applyProtection="1">
      <alignment vertical="center"/>
    </xf>
    <xf numFmtId="49" fontId="3" fillId="0" borderId="66" xfId="16" applyNumberFormat="1" applyFont="1" applyFill="1" applyBorder="1" applyAlignment="1" applyProtection="1">
      <alignment horizontal="center" vertical="center"/>
    </xf>
    <xf numFmtId="182" fontId="3" fillId="0" borderId="66" xfId="16" applyNumberFormat="1" applyFont="1" applyFill="1" applyBorder="1" applyAlignment="1" applyProtection="1">
      <alignment vertical="center"/>
    </xf>
    <xf numFmtId="182" fontId="3" fillId="0" borderId="67"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3" xfId="16" applyNumberFormat="1" applyFont="1" applyFill="1" applyBorder="1" applyAlignment="1" applyProtection="1">
      <alignment vertical="top" wrapText="1"/>
    </xf>
    <xf numFmtId="182" fontId="9" fillId="0" borderId="63" xfId="16" applyNumberFormat="1" applyFont="1" applyFill="1" applyBorder="1" applyAlignment="1" applyProtection="1">
      <alignment vertical="center" wrapText="1"/>
    </xf>
    <xf numFmtId="182" fontId="9" fillId="0" borderId="66" xfId="16" applyNumberFormat="1" applyFont="1" applyFill="1" applyBorder="1" applyAlignment="1" applyProtection="1">
      <alignment horizontal="left" vertical="center"/>
    </xf>
    <xf numFmtId="182" fontId="9" fillId="0" borderId="66" xfId="16" applyNumberFormat="1" applyFont="1" applyFill="1" applyBorder="1" applyAlignment="1" applyProtection="1">
      <alignment horizontal="center" vertical="center"/>
    </xf>
    <xf numFmtId="49" fontId="9" fillId="0" borderId="66"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9" fillId="0" borderId="39" xfId="16" applyNumberFormat="1" applyFont="1" applyFill="1" applyBorder="1" applyAlignment="1" applyProtection="1">
      <alignment horizontal="center" vertical="center"/>
    </xf>
    <xf numFmtId="182" fontId="9" fillId="0" borderId="40"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1"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1"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1"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4" xfId="0" applyFont="1" applyFill="1" applyBorder="1" applyAlignment="1">
      <alignment horizontal="center" vertical="center"/>
    </xf>
    <xf numFmtId="0" fontId="98" fillId="0" borderId="16" xfId="0" applyFont="1" applyFill="1" applyBorder="1" applyAlignment="1">
      <alignment horizontal="left" vertical="center"/>
    </xf>
    <xf numFmtId="0" fontId="46" fillId="0" borderId="2" xfId="0" applyFont="1" applyFill="1" applyBorder="1">
      <alignment vertical="center"/>
    </xf>
    <xf numFmtId="0" fontId="46" fillId="0" borderId="31"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3" xfId="0" applyFont="1" applyFill="1" applyBorder="1">
      <alignment vertical="center"/>
    </xf>
    <xf numFmtId="0" fontId="46" fillId="0" borderId="33"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3" xfId="0" applyFont="1" applyFill="1" applyBorder="1" applyAlignment="1">
      <alignment horizontal="center" vertical="center" wrapText="1"/>
    </xf>
    <xf numFmtId="0" fontId="46" fillId="0" borderId="34"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2" xfId="0" applyFont="1" applyBorder="1" applyAlignment="1" applyProtection="1">
      <alignment horizontal="center" vertical="center"/>
      <protection locked="0"/>
    </xf>
    <xf numFmtId="0" fontId="3" fillId="0" borderId="25" xfId="0" applyFont="1" applyBorder="1" applyAlignment="1" applyProtection="1">
      <alignment horizontal="left" vertical="center"/>
      <protection locked="0"/>
    </xf>
    <xf numFmtId="180" fontId="44" fillId="0" borderId="22" xfId="0" applyNumberFormat="1" applyFont="1" applyFill="1" applyBorder="1" applyAlignment="1">
      <alignment horizontal="center" vertical="center"/>
    </xf>
    <xf numFmtId="180" fontId="44" fillId="0" borderId="24" xfId="0" applyNumberFormat="1" applyFont="1" applyFill="1" applyBorder="1" applyAlignment="1">
      <alignment horizontal="center" vertical="center"/>
    </xf>
    <xf numFmtId="180" fontId="44" fillId="0" borderId="30" xfId="0" applyNumberFormat="1" applyFont="1" applyFill="1" applyBorder="1" applyAlignment="1">
      <alignment horizontal="center" vertical="center"/>
    </xf>
    <xf numFmtId="0" fontId="44" fillId="0" borderId="24" xfId="0" applyFont="1" applyBorder="1" applyAlignment="1">
      <alignment horizontal="center" vertical="center"/>
    </xf>
    <xf numFmtId="31" fontId="3" fillId="0" borderId="0" xfId="0" applyNumberFormat="1" applyFont="1" applyAlignment="1">
      <alignment horizontal="left"/>
    </xf>
    <xf numFmtId="0" fontId="0" fillId="0" borderId="0" xfId="0" applyAlignment="1">
      <alignment horizontal="left"/>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4" xfId="0" applyFont="1" applyBorder="1" applyAlignment="1">
      <alignment vertical="center"/>
    </xf>
    <xf numFmtId="0" fontId="44" fillId="0" borderId="25" xfId="0" applyFont="1" applyBorder="1" applyAlignment="1">
      <alignment vertical="center"/>
    </xf>
    <xf numFmtId="180" fontId="44" fillId="0" borderId="27" xfId="0" applyNumberFormat="1" applyFont="1" applyFill="1" applyBorder="1" applyAlignment="1">
      <alignment horizontal="center" vertical="center"/>
    </xf>
    <xf numFmtId="0" fontId="44" fillId="0" borderId="88" xfId="0" applyFont="1" applyFill="1" applyBorder="1" applyAlignment="1">
      <alignment horizontal="center" vertical="center"/>
    </xf>
    <xf numFmtId="0" fontId="44" fillId="0" borderId="37" xfId="0" applyFont="1" applyBorder="1" applyAlignment="1">
      <alignment horizontal="right" vertical="center"/>
    </xf>
    <xf numFmtId="0" fontId="44" fillId="0" borderId="22" xfId="0" applyFont="1" applyBorder="1" applyAlignment="1">
      <alignment vertical="center"/>
    </xf>
    <xf numFmtId="0" fontId="3" fillId="0" borderId="22" xfId="0" applyFont="1" applyFill="1" applyBorder="1" applyAlignment="1" applyProtection="1">
      <alignment horizontal="left" vertical="center"/>
      <protection locked="0"/>
    </xf>
    <xf numFmtId="0" fontId="44" fillId="0" borderId="22" xfId="0" applyFont="1" applyFill="1" applyBorder="1" applyAlignment="1">
      <alignment horizontal="left" vertical="center"/>
    </xf>
    <xf numFmtId="0" fontId="44" fillId="0" borderId="22" xfId="0" applyFont="1" applyBorder="1" applyAlignment="1">
      <alignment horizontal="right" vertical="center"/>
    </xf>
    <xf numFmtId="0" fontId="44" fillId="0" borderId="22" xfId="0" applyFont="1" applyBorder="1" applyAlignment="1">
      <alignment horizontal="left" vertical="center"/>
    </xf>
    <xf numFmtId="0" fontId="44" fillId="0" borderId="23" xfId="0" applyFont="1" applyBorder="1" applyAlignment="1">
      <alignment horizontal="left" vertical="center"/>
    </xf>
    <xf numFmtId="0" fontId="109" fillId="0" borderId="0" xfId="0" applyFont="1" applyAlignment="1">
      <alignment horizontal="center" vertical="center" wrapText="1"/>
    </xf>
    <xf numFmtId="0" fontId="88" fillId="0" borderId="0" xfId="0" applyFont="1" applyAlignment="1">
      <alignment horizontal="center" vertical="center" wrapText="1"/>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49" fontId="44" fillId="0" borderId="0" xfId="0" applyNumberFormat="1" applyFont="1" applyAlignment="1">
      <alignment horizontal="center" vertical="center"/>
    </xf>
    <xf numFmtId="0" fontId="127" fillId="0" borderId="0" xfId="0" applyFont="1">
      <alignment vertical="center"/>
    </xf>
    <xf numFmtId="0" fontId="44" fillId="0" borderId="34" xfId="0" applyFont="1" applyBorder="1" applyAlignment="1">
      <alignment horizontal="center" vertical="center"/>
    </xf>
    <xf numFmtId="0" fontId="44" fillId="0" borderId="34" xfId="0" applyFont="1" applyBorder="1">
      <alignment vertical="center"/>
    </xf>
    <xf numFmtId="49" fontId="44" fillId="0" borderId="34" xfId="0" applyNumberFormat="1" applyFont="1" applyBorder="1" applyAlignment="1">
      <alignment horizontal="center" vertical="center"/>
    </xf>
    <xf numFmtId="0" fontId="129" fillId="0" borderId="0" xfId="15" applyFont="1" applyFill="1" applyAlignment="1" applyProtection="1">
      <alignment horizontal="center" vertical="center"/>
      <protection hidden="1"/>
    </xf>
    <xf numFmtId="0" fontId="129" fillId="0" borderId="0" xfId="0" applyFont="1" applyFill="1" applyBorder="1" applyAlignment="1" applyProtection="1">
      <alignment vertical="center"/>
    </xf>
    <xf numFmtId="0" fontId="129" fillId="0" borderId="0" xfId="0" applyFont="1" applyAlignment="1">
      <alignment horizontal="center" vertical="center"/>
    </xf>
    <xf numFmtId="0" fontId="46" fillId="0" borderId="9" xfId="0" applyFont="1" applyFill="1" applyBorder="1" applyAlignment="1">
      <alignment horizontal="center" vertical="center"/>
    </xf>
    <xf numFmtId="0" fontId="129" fillId="0" borderId="0" xfId="0" applyFont="1">
      <alignment vertical="center"/>
    </xf>
    <xf numFmtId="0" fontId="130" fillId="11" borderId="20" xfId="15" applyNumberFormat="1" applyFont="1" applyFill="1" applyBorder="1" applyAlignment="1" applyProtection="1">
      <alignment vertical="center"/>
    </xf>
    <xf numFmtId="0" fontId="130" fillId="11" borderId="20" xfId="15" applyNumberFormat="1" applyFont="1" applyFill="1" applyBorder="1" applyAlignment="1" applyProtection="1"/>
    <xf numFmtId="49" fontId="44" fillId="0" borderId="135"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32" fillId="16" borderId="0" xfId="0" applyFont="1" applyFill="1">
      <alignment vertical="center"/>
    </xf>
    <xf numFmtId="0" fontId="104" fillId="16" borderId="0" xfId="0" applyFont="1" applyFill="1">
      <alignment vertical="center"/>
    </xf>
    <xf numFmtId="0" fontId="44" fillId="0" borderId="33" xfId="0" applyFont="1" applyBorder="1">
      <alignment vertical="center"/>
    </xf>
    <xf numFmtId="0" fontId="44" fillId="11" borderId="33" xfId="0" applyFont="1" applyFill="1" applyBorder="1">
      <alignment vertical="center"/>
    </xf>
    <xf numFmtId="0" fontId="44" fillId="0" borderId="34" xfId="0" applyFont="1" applyBorder="1" applyAlignment="1">
      <alignment vertical="center" wrapText="1"/>
    </xf>
    <xf numFmtId="0" fontId="44" fillId="23" borderId="32" xfId="0" applyFont="1" applyFill="1" applyBorder="1" applyAlignment="1">
      <alignment horizontal="center" vertical="center"/>
    </xf>
    <xf numFmtId="0" fontId="128" fillId="16" borderId="34" xfId="0" applyFont="1" applyFill="1" applyBorder="1" applyAlignment="1">
      <alignment horizontal="center" vertical="center" wrapText="1"/>
    </xf>
    <xf numFmtId="0" fontId="124" fillId="0" borderId="0" xfId="0" applyFont="1" applyAlignment="1">
      <alignment vertical="center"/>
    </xf>
    <xf numFmtId="0" fontId="9" fillId="3" borderId="0" xfId="15" applyFont="1" applyFill="1" applyBorder="1" applyAlignment="1" applyProtection="1">
      <alignment vertical="top" wrapText="1"/>
      <protection hidden="1"/>
    </xf>
    <xf numFmtId="0" fontId="0" fillId="0" borderId="34" xfId="0" applyFill="1" applyBorder="1" applyProtection="1">
      <alignment vertical="center"/>
      <protection locked="0"/>
    </xf>
    <xf numFmtId="0" fontId="0" fillId="0" borderId="34"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4" xfId="15" applyNumberFormat="1" applyFont="1" applyFill="1" applyBorder="1" applyAlignment="1" applyProtection="1">
      <alignment vertical="center"/>
      <protection hidden="1"/>
    </xf>
    <xf numFmtId="0" fontId="3" fillId="0" borderId="34" xfId="15" applyFont="1" applyFill="1" applyBorder="1" applyAlignment="1" applyProtection="1">
      <alignment vertical="center"/>
      <protection hidden="1"/>
    </xf>
    <xf numFmtId="182" fontId="137" fillId="0" borderId="39" xfId="16" applyNumberFormat="1" applyFont="1" applyFill="1" applyBorder="1" applyAlignment="1" applyProtection="1">
      <alignment horizontal="left" vertical="center"/>
    </xf>
    <xf numFmtId="182" fontId="137" fillId="0" borderId="39"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1" xfId="15" applyNumberFormat="1" applyFont="1" applyFill="1" applyBorder="1" applyAlignment="1" applyProtection="1">
      <alignment horizontal="center" vertical="center"/>
      <protection hidden="1"/>
    </xf>
    <xf numFmtId="0" fontId="9" fillId="0" borderId="31"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41"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8"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11"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30"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6" fillId="0" borderId="10" xfId="0" applyNumberFormat="1" applyFont="1" applyFill="1" applyBorder="1" applyAlignment="1">
      <alignment horizontal="center" vertical="center"/>
    </xf>
    <xf numFmtId="0" fontId="124" fillId="16" borderId="34" xfId="0" applyFont="1" applyFill="1" applyBorder="1" applyAlignment="1">
      <alignment horizontal="center" vertical="center" wrapText="1"/>
    </xf>
    <xf numFmtId="0" fontId="44" fillId="0" borderId="34" xfId="0" applyFont="1" applyBorder="1" applyAlignment="1">
      <alignment horizontal="left" vertical="center"/>
    </xf>
    <xf numFmtId="0" fontId="44" fillId="0" borderId="34" xfId="0" applyFont="1" applyBorder="1" applyAlignment="1">
      <alignment horizontal="left" vertical="center" shrinkToFit="1"/>
    </xf>
    <xf numFmtId="0" fontId="132" fillId="16" borderId="34" xfId="0" applyFont="1" applyFill="1" applyBorder="1" applyAlignment="1">
      <alignment horizontal="center" vertical="center"/>
    </xf>
    <xf numFmtId="0" fontId="142" fillId="16" borderId="34" xfId="0" applyFont="1" applyFill="1" applyBorder="1" applyAlignment="1">
      <alignment horizontal="center" vertical="center" wrapText="1"/>
    </xf>
    <xf numFmtId="0" fontId="145" fillId="0" borderId="0" xfId="0" applyFont="1">
      <alignment vertical="center"/>
    </xf>
    <xf numFmtId="0" fontId="144" fillId="23" borderId="34" xfId="0" applyFont="1" applyFill="1" applyBorder="1" applyAlignment="1">
      <alignment horizontal="center" vertical="center"/>
    </xf>
    <xf numFmtId="180" fontId="144" fillId="23" borderId="34" xfId="0" applyNumberFormat="1" applyFont="1" applyFill="1" applyBorder="1" applyAlignment="1">
      <alignment horizontal="center" vertical="center"/>
    </xf>
    <xf numFmtId="180" fontId="144" fillId="0" borderId="0" xfId="0" applyNumberFormat="1" applyFont="1" applyAlignment="1">
      <alignment horizontal="right" vertical="center"/>
    </xf>
    <xf numFmtId="180" fontId="146" fillId="0" borderId="34" xfId="0" applyNumberFormat="1" applyFont="1" applyBorder="1" applyAlignment="1">
      <alignment horizontal="right" vertical="center"/>
    </xf>
    <xf numFmtId="180" fontId="144" fillId="0" borderId="34" xfId="0" applyNumberFormat="1" applyFont="1" applyBorder="1" applyAlignment="1">
      <alignment horizontal="right" vertical="center"/>
    </xf>
    <xf numFmtId="180" fontId="45" fillId="0" borderId="0" xfId="0" applyNumberFormat="1" applyFont="1" applyAlignment="1">
      <alignment horizontal="right" vertical="center"/>
    </xf>
    <xf numFmtId="0" fontId="144" fillId="0" borderId="34" xfId="0" applyFont="1" applyBorder="1" applyAlignment="1">
      <alignment horizontal="center" vertical="center"/>
    </xf>
    <xf numFmtId="0" fontId="144" fillId="0" borderId="0" xfId="0" applyFont="1" applyAlignment="1">
      <alignment horizontal="center" vertical="center"/>
    </xf>
    <xf numFmtId="0" fontId="147"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6"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17" fillId="0" borderId="13" xfId="0" applyFont="1" applyFill="1" applyBorder="1" applyAlignment="1" applyProtection="1">
      <alignment vertical="top"/>
      <protection locked="0"/>
    </xf>
    <xf numFmtId="0" fontId="117"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12" borderId="3" xfId="0" applyFont="1" applyFill="1" applyBorder="1" applyAlignment="1" applyProtection="1">
      <alignment horizontal="center" vertical="center"/>
      <protection locked="0"/>
    </xf>
    <xf numFmtId="0" fontId="57" fillId="12" borderId="3" xfId="0" applyFont="1" applyFill="1" applyBorder="1" applyAlignment="1" applyProtection="1">
      <alignment horizontal="left" vertical="center"/>
      <protection locked="0"/>
    </xf>
    <xf numFmtId="0" fontId="66" fillId="12" borderId="3" xfId="0" applyFont="1" applyFill="1" applyBorder="1" applyAlignment="1" applyProtection="1">
      <alignment horizontal="left" vertical="center"/>
      <protection locked="0"/>
    </xf>
    <xf numFmtId="49" fontId="61" fillId="12" borderId="3" xfId="0" applyNumberFormat="1" applyFont="1" applyFill="1" applyBorder="1" applyAlignment="1" applyProtection="1">
      <alignment horizontal="left" vertical="center"/>
      <protection locked="0"/>
    </xf>
    <xf numFmtId="49" fontId="66" fillId="12" borderId="0" xfId="0" applyNumberFormat="1" applyFont="1" applyFill="1" applyBorder="1" applyAlignment="1" applyProtection="1">
      <alignment horizontal="left" vertical="center"/>
      <protection locked="0"/>
    </xf>
    <xf numFmtId="49" fontId="57" fillId="12" borderId="0" xfId="0" applyNumberFormat="1" applyFont="1" applyFill="1" applyBorder="1" applyAlignment="1" applyProtection="1">
      <alignment horizontal="left" vertical="center"/>
      <protection locked="0"/>
    </xf>
    <xf numFmtId="49" fontId="61" fillId="12" borderId="10" xfId="0" applyNumberFormat="1" applyFont="1" applyFill="1" applyBorder="1" applyAlignment="1" applyProtection="1">
      <alignment horizontal="left" vertical="center"/>
      <protection locked="0"/>
    </xf>
    <xf numFmtId="0" fontId="61" fillId="12" borderId="0" xfId="0" applyFont="1" applyFill="1" applyBorder="1" applyAlignment="1" applyProtection="1">
      <alignment horizontal="left" vertical="center"/>
      <protection locked="0"/>
    </xf>
    <xf numFmtId="49" fontId="61" fillId="12"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9"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2" fillId="0" borderId="0" xfId="1" applyNumberFormat="1" applyFont="1" applyFill="1" applyBorder="1" applyAlignment="1" applyProtection="1">
      <alignment horizontal="left" vertical="center"/>
      <protection locked="0"/>
    </xf>
    <xf numFmtId="49" fontId="85" fillId="2" borderId="3" xfId="0" applyNumberFormat="1" applyFont="1" applyFill="1" applyBorder="1" applyAlignment="1" applyProtection="1">
      <alignment horizontal="left" vertical="center"/>
      <protection locked="0"/>
    </xf>
    <xf numFmtId="49" fontId="85" fillId="2" borderId="4" xfId="0" applyNumberFormat="1" applyFont="1" applyFill="1" applyBorder="1" applyAlignment="1" applyProtection="1">
      <alignment horizontal="left" vertical="center"/>
      <protection locked="0"/>
    </xf>
    <xf numFmtId="49" fontId="85" fillId="2" borderId="0" xfId="0" applyNumberFormat="1" applyFont="1" applyFill="1" applyBorder="1" applyAlignment="1" applyProtection="1">
      <alignment horizontal="left" vertical="center"/>
      <protection locked="0"/>
    </xf>
    <xf numFmtId="49" fontId="85" fillId="2" borderId="5" xfId="0" applyNumberFormat="1" applyFont="1" applyFill="1" applyBorder="1" applyAlignment="1" applyProtection="1">
      <alignment horizontal="left" vertical="center"/>
      <protection locked="0"/>
    </xf>
    <xf numFmtId="49" fontId="85" fillId="2" borderId="6" xfId="0" applyNumberFormat="1" applyFont="1" applyFill="1" applyBorder="1" applyAlignment="1" applyProtection="1">
      <alignment horizontal="left" vertical="center"/>
      <protection locked="0"/>
    </xf>
    <xf numFmtId="49" fontId="86" fillId="2" borderId="0" xfId="0" applyNumberFormat="1" applyFont="1" applyFill="1" applyBorder="1" applyAlignment="1" applyProtection="1">
      <alignment horizontal="center" vertical="center"/>
      <protection locked="0"/>
    </xf>
    <xf numFmtId="49" fontId="67" fillId="2" borderId="0" xfId="0" applyNumberFormat="1" applyFont="1" applyFill="1" applyBorder="1" applyAlignment="1" applyProtection="1">
      <alignment horizontal="left" vertical="center"/>
      <protection locked="0"/>
    </xf>
    <xf numFmtId="0" fontId="67" fillId="2" borderId="0" xfId="0" applyNumberFormat="1" applyFont="1" applyFill="1" applyBorder="1" applyAlignment="1" applyProtection="1">
      <alignment horizontal="left" vertical="center"/>
      <protection locked="0"/>
    </xf>
    <xf numFmtId="0" fontId="67"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57" fillId="13" borderId="3" xfId="0" applyFont="1" applyFill="1" applyBorder="1" applyAlignment="1" applyProtection="1">
      <alignment vertical="center"/>
      <protection locked="0"/>
    </xf>
    <xf numFmtId="0" fontId="57" fillId="13" borderId="4" xfId="0" applyFont="1" applyFill="1" applyBorder="1" applyAlignment="1" applyProtection="1">
      <alignment vertical="center"/>
      <protection locked="0"/>
    </xf>
    <xf numFmtId="49" fontId="73" fillId="12" borderId="2" xfId="0" applyNumberFormat="1" applyFont="1" applyFill="1" applyBorder="1" applyAlignment="1" applyProtection="1">
      <alignment horizontal="center" vertical="center"/>
      <protection locked="0"/>
    </xf>
    <xf numFmtId="49" fontId="57" fillId="12" borderId="2" xfId="0" applyNumberFormat="1" applyFont="1" applyFill="1" applyBorder="1" applyAlignment="1" applyProtection="1">
      <alignment vertical="center"/>
      <protection locked="0"/>
    </xf>
    <xf numFmtId="49" fontId="61" fillId="2" borderId="10" xfId="0" applyNumberFormat="1" applyFont="1" applyFill="1" applyBorder="1" applyAlignment="1" applyProtection="1">
      <alignment horizontal="left" vertical="center"/>
      <protection locked="0"/>
    </xf>
    <xf numFmtId="0" fontId="57" fillId="2" borderId="10" xfId="0" applyNumberFormat="1" applyFont="1" applyFill="1" applyBorder="1" applyAlignment="1" applyProtection="1">
      <alignment horizontal="left" vertical="center"/>
      <protection locked="0"/>
    </xf>
    <xf numFmtId="0" fontId="57" fillId="2" borderId="15" xfId="0" applyNumberFormat="1" applyFont="1" applyFill="1" applyBorder="1" applyAlignment="1" applyProtection="1">
      <alignment horizontal="left" vertical="center"/>
      <protection locked="0"/>
    </xf>
    <xf numFmtId="49" fontId="85" fillId="12" borderId="6" xfId="0" applyNumberFormat="1" applyFont="1" applyFill="1" applyBorder="1" applyAlignment="1" applyProtection="1">
      <alignment horizontal="left" vertical="center"/>
      <protection locked="0"/>
    </xf>
    <xf numFmtId="49" fontId="85" fillId="12" borderId="3" xfId="0" applyNumberFormat="1" applyFont="1" applyFill="1" applyBorder="1" applyAlignment="1" applyProtection="1">
      <alignment horizontal="left" vertical="center"/>
      <protection locked="0"/>
    </xf>
    <xf numFmtId="49" fontId="85" fillId="12" borderId="4" xfId="0" applyNumberFormat="1" applyFont="1" applyFill="1" applyBorder="1" applyAlignment="1" applyProtection="1">
      <alignment horizontal="left" vertical="center"/>
      <protection locked="0"/>
    </xf>
    <xf numFmtId="49" fontId="67" fillId="2" borderId="20" xfId="0" applyNumberFormat="1" applyFont="1" applyFill="1" applyBorder="1" applyAlignment="1" applyProtection="1">
      <alignment horizontal="left" vertical="center"/>
      <protection locked="0"/>
    </xf>
    <xf numFmtId="49" fontId="67" fillId="2" borderId="21" xfId="0" applyNumberFormat="1" applyFont="1" applyFill="1" applyBorder="1" applyAlignment="1" applyProtection="1">
      <alignment horizontal="left" vertical="center"/>
      <protection locked="0"/>
    </xf>
    <xf numFmtId="0" fontId="69"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9" borderId="34" xfId="0" applyFont="1" applyFill="1" applyBorder="1" applyAlignment="1" applyProtection="1">
      <alignment vertical="center"/>
      <protection locked="0"/>
    </xf>
    <xf numFmtId="0" fontId="61" fillId="19" borderId="16" xfId="0" applyFont="1" applyFill="1" applyBorder="1" applyAlignment="1" applyProtection="1">
      <alignment horizontal="center" vertical="center"/>
      <protection locked="0"/>
    </xf>
    <xf numFmtId="0" fontId="75" fillId="15" borderId="157" xfId="15" applyFont="1" applyFill="1" applyBorder="1" applyAlignment="1" applyProtection="1">
      <alignment horizontal="left" vertical="center"/>
      <protection locked="0"/>
    </xf>
    <xf numFmtId="0" fontId="61" fillId="15" borderId="158" xfId="0" applyFont="1" applyFill="1" applyBorder="1" applyProtection="1">
      <alignment vertical="center"/>
      <protection locked="0"/>
    </xf>
    <xf numFmtId="0" fontId="75" fillId="15" borderId="158" xfId="15" applyFont="1" applyFill="1" applyBorder="1" applyAlignment="1" applyProtection="1">
      <alignment vertical="center"/>
      <protection locked="0"/>
    </xf>
    <xf numFmtId="0" fontId="61" fillId="15" borderId="10" xfId="0" applyFont="1" applyFill="1" applyBorder="1" applyAlignment="1" applyProtection="1">
      <alignment horizontal="left" vertical="center"/>
      <protection locked="0"/>
    </xf>
    <xf numFmtId="0" fontId="61" fillId="15" borderId="11" xfId="0" applyFont="1" applyFill="1" applyBorder="1" applyAlignment="1" applyProtection="1">
      <alignment horizontal="left" vertical="center"/>
      <protection locked="0"/>
    </xf>
    <xf numFmtId="0" fontId="0" fillId="2" borderId="16" xfId="0" applyFill="1" applyBorder="1" applyAlignment="1" applyProtection="1">
      <alignment vertical="center"/>
      <protection locked="0"/>
    </xf>
    <xf numFmtId="0" fontId="0" fillId="0" borderId="0" xfId="0" applyFill="1" applyAlignment="1" applyProtection="1">
      <alignment horizontal="left" vertical="center" shrinkToFit="1"/>
      <protection locked="0"/>
    </xf>
    <xf numFmtId="0" fontId="0" fillId="0" borderId="0" xfId="0" applyFill="1" applyAlignment="1" applyProtection="1">
      <alignment horizontal="lef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9"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20" xfId="15" applyFont="1" applyFill="1" applyBorder="1" applyAlignment="1" applyProtection="1">
      <alignment vertical="top" wrapText="1"/>
      <protection hidden="1"/>
    </xf>
    <xf numFmtId="49" fontId="3" fillId="0" borderId="23" xfId="0" applyNumberFormat="1" applyFont="1" applyBorder="1" applyAlignment="1">
      <alignment horizontal="center" vertical="center"/>
    </xf>
    <xf numFmtId="49" fontId="44" fillId="0" borderId="25" xfId="0" applyNumberFormat="1" applyFont="1" applyBorder="1" applyAlignment="1">
      <alignment horizontal="center" vertical="center"/>
    </xf>
    <xf numFmtId="0" fontId="44" fillId="0" borderId="40" xfId="0" applyFont="1" applyBorder="1" applyAlignment="1">
      <alignment horizontal="center" vertical="center"/>
    </xf>
    <xf numFmtId="0" fontId="44" fillId="0" borderId="0" xfId="0" applyFont="1" applyAlignment="1">
      <alignment horizontal="left" vertical="center"/>
    </xf>
    <xf numFmtId="0" fontId="44" fillId="0" borderId="45" xfId="0" applyFont="1" applyBorder="1" applyAlignment="1">
      <alignment horizontal="center" vertical="center"/>
    </xf>
    <xf numFmtId="49" fontId="44" fillId="0" borderId="45" xfId="0" applyNumberFormat="1" applyFont="1" applyBorder="1" applyAlignment="1">
      <alignment horizontal="center" vertical="center"/>
    </xf>
    <xf numFmtId="0" fontId="132" fillId="0" borderId="160" xfId="0" applyFont="1" applyBorder="1" applyAlignment="1">
      <alignment horizontal="center" vertical="center" wrapText="1"/>
    </xf>
    <xf numFmtId="49" fontId="132" fillId="0" borderId="161" xfId="0" applyNumberFormat="1" applyFont="1" applyBorder="1" applyAlignment="1">
      <alignment horizontal="center" vertical="center"/>
    </xf>
    <xf numFmtId="49" fontId="132" fillId="0" borderId="162" xfId="0" applyNumberFormat="1" applyFont="1" applyBorder="1" applyAlignment="1">
      <alignment horizontal="center" vertical="center"/>
    </xf>
    <xf numFmtId="49" fontId="61" fillId="5" borderId="28" xfId="0" applyNumberFormat="1" applyFont="1" applyFill="1" applyBorder="1" applyAlignment="1" applyProtection="1">
      <alignment horizontal="left" vertical="center" shrinkToFit="1"/>
    </xf>
    <xf numFmtId="49" fontId="61" fillId="5" borderId="25" xfId="0" applyNumberFormat="1" applyFont="1" applyFill="1" applyBorder="1" applyAlignment="1" applyProtection="1">
      <alignment horizontal="left" vertical="center" wrapText="1" shrinkToFit="1"/>
    </xf>
    <xf numFmtId="49" fontId="61" fillId="18" borderId="40" xfId="0" applyNumberFormat="1" applyFont="1" applyFill="1" applyBorder="1" applyAlignment="1" applyProtection="1">
      <alignment horizontal="left" vertical="center" wrapText="1" shrinkToFit="1"/>
    </xf>
    <xf numFmtId="49" fontId="61" fillId="18" borderId="31" xfId="0" applyNumberFormat="1" applyFont="1" applyFill="1" applyBorder="1" applyAlignment="1" applyProtection="1">
      <alignment horizontal="left" vertical="center" wrapText="1" shrinkToFit="1"/>
    </xf>
    <xf numFmtId="49" fontId="61" fillId="18" borderId="7" xfId="0" applyNumberFormat="1" applyFont="1" applyFill="1" applyBorder="1" applyAlignment="1" applyProtection="1">
      <alignment horizontal="left" vertical="center" wrapText="1" shrinkToFit="1"/>
    </xf>
    <xf numFmtId="49" fontId="61" fillId="18" borderId="25" xfId="0" applyNumberFormat="1" applyFont="1" applyFill="1" applyBorder="1" applyAlignment="1" applyProtection="1">
      <alignment horizontal="left" vertical="center" shrinkToFit="1"/>
    </xf>
    <xf numFmtId="49" fontId="61" fillId="5" borderId="23" xfId="0" applyNumberFormat="1" applyFont="1" applyFill="1" applyBorder="1" applyAlignment="1" applyProtection="1">
      <alignment horizontal="left" vertical="center" shrinkToFit="1"/>
    </xf>
    <xf numFmtId="49" fontId="61" fillId="18" borderId="42" xfId="0" applyNumberFormat="1" applyFont="1" applyFill="1" applyBorder="1" applyAlignment="1" applyProtection="1">
      <alignment horizontal="left" vertical="center" shrinkToFit="1"/>
    </xf>
    <xf numFmtId="49" fontId="61" fillId="18" borderId="82" xfId="0" applyNumberFormat="1" applyFont="1" applyFill="1" applyBorder="1" applyAlignment="1" applyProtection="1">
      <alignment horizontal="left" vertical="center" shrinkToFit="1"/>
    </xf>
    <xf numFmtId="49" fontId="61" fillId="18" borderId="8" xfId="0" applyNumberFormat="1" applyFont="1" applyFill="1" applyBorder="1" applyAlignment="1" applyProtection="1">
      <alignment horizontal="left" vertical="center" shrinkToFit="1"/>
    </xf>
    <xf numFmtId="49" fontId="61" fillId="18" borderId="23" xfId="0" applyNumberFormat="1" applyFont="1" applyFill="1" applyBorder="1" applyAlignment="1" applyProtection="1">
      <alignment horizontal="left" vertical="center" wrapText="1" shrinkToFit="1"/>
    </xf>
    <xf numFmtId="49" fontId="61" fillId="6" borderId="41" xfId="0" applyNumberFormat="1" applyFont="1" applyFill="1" applyBorder="1" applyAlignment="1" applyProtection="1">
      <alignment vertical="center" wrapText="1"/>
    </xf>
    <xf numFmtId="49" fontId="61" fillId="6" borderId="42" xfId="0" applyNumberFormat="1" applyFont="1" applyFill="1" applyBorder="1" applyAlignment="1" applyProtection="1">
      <alignment vertical="center" wrapText="1"/>
    </xf>
    <xf numFmtId="49" fontId="71" fillId="7" borderId="49" xfId="0" applyNumberFormat="1" applyFont="1" applyFill="1" applyBorder="1" applyAlignment="1" applyProtection="1">
      <alignment vertical="center" shrinkToFit="1"/>
    </xf>
    <xf numFmtId="49" fontId="57" fillId="7" borderId="34" xfId="0" applyNumberFormat="1" applyFont="1" applyFill="1" applyBorder="1" applyAlignment="1" applyProtection="1">
      <alignment vertical="center" shrinkToFit="1"/>
    </xf>
    <xf numFmtId="49" fontId="61" fillId="5" borderId="22" xfId="0" applyNumberFormat="1" applyFont="1" applyFill="1" applyBorder="1" applyAlignment="1" applyProtection="1">
      <alignment vertical="center"/>
    </xf>
    <xf numFmtId="49" fontId="61" fillId="5" borderId="20" xfId="0" applyNumberFormat="1" applyFont="1" applyFill="1" applyBorder="1" applyAlignment="1" applyProtection="1">
      <alignment vertical="center" wrapText="1"/>
    </xf>
    <xf numFmtId="0" fontId="0" fillId="15" borderId="2" xfId="0" applyFill="1" applyBorder="1" applyAlignment="1" applyProtection="1">
      <alignment vertical="center"/>
    </xf>
    <xf numFmtId="49" fontId="67" fillId="0" borderId="20" xfId="0" applyNumberFormat="1" applyFont="1" applyFill="1" applyBorder="1" applyAlignment="1" applyProtection="1">
      <alignment horizontal="center" vertical="center"/>
    </xf>
    <xf numFmtId="49" fontId="85" fillId="0" borderId="22" xfId="0" applyNumberFormat="1" applyFont="1" applyFill="1" applyBorder="1" applyAlignment="1" applyProtection="1">
      <alignment horizontal="center" vertical="center"/>
    </xf>
    <xf numFmtId="0" fontId="57" fillId="19" borderId="37" xfId="0" applyFont="1" applyFill="1" applyBorder="1" applyAlignment="1" applyProtection="1">
      <alignment horizontal="center" vertical="center"/>
    </xf>
    <xf numFmtId="49" fontId="61" fillId="7" borderId="3" xfId="0" applyNumberFormat="1" applyFont="1" applyFill="1" applyBorder="1" applyAlignment="1" applyProtection="1">
      <alignment vertical="center" wrapText="1"/>
    </xf>
    <xf numFmtId="0" fontId="57" fillId="19" borderId="36" xfId="0" applyFont="1" applyFill="1" applyBorder="1" applyAlignment="1" applyProtection="1">
      <alignment vertical="center"/>
    </xf>
    <xf numFmtId="0" fontId="57" fillId="19" borderId="35" xfId="0" applyFont="1" applyFill="1" applyBorder="1" applyAlignment="1" applyProtection="1">
      <alignment vertical="center"/>
    </xf>
    <xf numFmtId="0" fontId="94" fillId="19" borderId="88" xfId="0" applyFont="1" applyFill="1" applyBorder="1" applyAlignment="1" applyProtection="1">
      <alignment horizontal="center" vertical="center"/>
    </xf>
    <xf numFmtId="0" fontId="94" fillId="0" borderId="85" xfId="0" applyFont="1" applyFill="1" applyBorder="1" applyAlignment="1" applyProtection="1">
      <alignment horizontal="center" vertical="center"/>
    </xf>
    <xf numFmtId="49" fontId="117" fillId="15" borderId="0" xfId="0" applyNumberFormat="1" applyFont="1" applyFill="1" applyBorder="1" applyAlignment="1" applyProtection="1">
      <alignment horizontal="left" vertical="center"/>
    </xf>
    <xf numFmtId="0" fontId="117" fillId="15" borderId="0" xfId="0" applyFont="1" applyFill="1" applyBorder="1" applyAlignment="1" applyProtection="1">
      <alignment horizontal="left" vertical="center"/>
    </xf>
    <xf numFmtId="0" fontId="154" fillId="15" borderId="0" xfId="0" applyFont="1" applyFill="1" applyBorder="1" applyAlignment="1" applyProtection="1">
      <alignment horizontal="left" vertical="center"/>
    </xf>
    <xf numFmtId="0" fontId="75" fillId="19" borderId="38" xfId="0" applyFont="1" applyFill="1" applyBorder="1" applyAlignment="1" applyProtection="1">
      <alignment vertical="center"/>
    </xf>
    <xf numFmtId="0" fontId="57" fillId="19" borderId="39" xfId="0" applyFont="1" applyFill="1" applyBorder="1" applyAlignment="1" applyProtection="1">
      <alignment vertical="center"/>
    </xf>
    <xf numFmtId="0" fontId="57" fillId="19" borderId="43" xfId="0" applyFont="1" applyFill="1" applyBorder="1" applyAlignment="1" applyProtection="1">
      <alignment vertical="center"/>
    </xf>
    <xf numFmtId="49" fontId="85" fillId="0" borderId="0" xfId="0" applyNumberFormat="1" applyFont="1" applyFill="1" applyBorder="1" applyAlignment="1" applyProtection="1">
      <alignment horizontal="center" vertical="center"/>
    </xf>
    <xf numFmtId="49" fontId="85" fillId="0" borderId="10" xfId="0" applyNumberFormat="1" applyFont="1" applyFill="1" applyBorder="1" applyAlignment="1" applyProtection="1">
      <alignment horizontal="center" vertical="center"/>
    </xf>
    <xf numFmtId="0" fontId="45" fillId="0" borderId="0" xfId="0" applyFont="1" applyFill="1" applyProtection="1">
      <alignment vertical="center"/>
    </xf>
    <xf numFmtId="0" fontId="85" fillId="0" borderId="0" xfId="0" applyFont="1" applyFill="1" applyProtection="1">
      <alignment vertical="center"/>
    </xf>
    <xf numFmtId="0" fontId="0" fillId="0" borderId="0" xfId="0"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104" fillId="0" borderId="0" xfId="0" applyFont="1" applyFill="1" applyProtection="1">
      <alignment vertical="center"/>
    </xf>
    <xf numFmtId="0" fontId="122" fillId="0" borderId="0" xfId="0" applyFont="1" applyFill="1" applyProtection="1">
      <alignment vertical="center"/>
    </xf>
    <xf numFmtId="0" fontId="0" fillId="0" borderId="91"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4" fillId="0" borderId="16" xfId="0" applyFont="1" applyFill="1" applyBorder="1" applyProtection="1">
      <alignment vertical="center"/>
    </xf>
    <xf numFmtId="0" fontId="44" fillId="0" borderId="31"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7" xfId="0" applyFont="1" applyFill="1" applyBorder="1" applyProtection="1">
      <alignment vertical="center"/>
    </xf>
    <xf numFmtId="0" fontId="44" fillId="0" borderId="6" xfId="0" applyFont="1" applyFill="1" applyBorder="1" applyProtection="1">
      <alignment vertical="center"/>
    </xf>
    <xf numFmtId="0" fontId="0" fillId="0" borderId="0" xfId="0" applyProtection="1">
      <alignment vertical="center"/>
    </xf>
    <xf numFmtId="0" fontId="44" fillId="0" borderId="0" xfId="0" applyFont="1" applyProtection="1">
      <alignment vertical="center"/>
    </xf>
    <xf numFmtId="0" fontId="45" fillId="0" borderId="0" xfId="0" applyFont="1" applyAlignment="1" applyProtection="1">
      <alignment horizontal="right" vertical="center"/>
    </xf>
    <xf numFmtId="0" fontId="130" fillId="0" borderId="0" xfId="0" applyFont="1" applyProtection="1">
      <alignment vertical="center"/>
    </xf>
    <xf numFmtId="0" fontId="46" fillId="0" borderId="16" xfId="0" applyFont="1" applyFill="1" applyBorder="1" applyAlignment="1">
      <alignment horizontal="left" vertical="center"/>
    </xf>
    <xf numFmtId="0" fontId="46" fillId="0" borderId="2" xfId="0" applyFont="1" applyFill="1" applyBorder="1" applyAlignment="1">
      <alignment horizontal="center" vertical="center"/>
    </xf>
    <xf numFmtId="0" fontId="46" fillId="0" borderId="2" xfId="0" applyFont="1" applyFill="1" applyBorder="1" applyAlignment="1">
      <alignment vertical="center"/>
    </xf>
    <xf numFmtId="0" fontId="46" fillId="0" borderId="2" xfId="0" applyFont="1" applyFill="1" applyBorder="1" applyAlignment="1">
      <alignment horizontal="left" vertical="center"/>
    </xf>
    <xf numFmtId="0" fontId="46" fillId="0" borderId="31" xfId="0" applyFont="1" applyFill="1" applyBorder="1" applyAlignment="1">
      <alignment horizontal="left" vertical="center"/>
    </xf>
    <xf numFmtId="0" fontId="85" fillId="19" borderId="2" xfId="0" applyFont="1" applyFill="1" applyBorder="1" applyAlignment="1" applyProtection="1">
      <alignment horizontal="left" vertical="center" wrapText="1"/>
    </xf>
    <xf numFmtId="0" fontId="0" fillId="0" borderId="2" xfId="0" applyBorder="1" applyAlignment="1" applyProtection="1">
      <alignment horizontal="left" vertical="center" wrapText="1"/>
    </xf>
    <xf numFmtId="0" fontId="85" fillId="0" borderId="16" xfId="0" applyFont="1" applyFill="1" applyBorder="1" applyAlignment="1" applyProtection="1">
      <alignment horizontal="center" vertical="center" wrapText="1"/>
      <protection locked="0"/>
    </xf>
    <xf numFmtId="0" fontId="0" fillId="0" borderId="2" xfId="0" applyFill="1" applyBorder="1" applyAlignment="1" applyProtection="1">
      <alignment horizontal="center" vertical="center"/>
      <protection locked="0"/>
    </xf>
    <xf numFmtId="0" fontId="0" fillId="0" borderId="31" xfId="0" applyFill="1" applyBorder="1" applyAlignment="1" applyProtection="1">
      <alignment horizontal="center" vertical="center"/>
      <protection locked="0"/>
    </xf>
    <xf numFmtId="49" fontId="71"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5" fillId="0" borderId="16" xfId="0" applyNumberFormat="1" applyFont="1" applyFill="1" applyBorder="1" applyAlignment="1" applyProtection="1">
      <alignment vertical="center"/>
      <protection locked="0"/>
    </xf>
    <xf numFmtId="0" fontId="0" fillId="0" borderId="2" xfId="0" applyBorder="1" applyAlignment="1" applyProtection="1">
      <alignment vertical="center"/>
      <protection locked="0"/>
    </xf>
    <xf numFmtId="0" fontId="0" fillId="0" borderId="17" xfId="0" applyBorder="1" applyAlignment="1" applyProtection="1">
      <alignment vertical="center"/>
      <protection locked="0"/>
    </xf>
    <xf numFmtId="49" fontId="85" fillId="0" borderId="9" xfId="0" applyNumberFormat="1" applyFont="1" applyFill="1" applyBorder="1" applyAlignment="1" applyProtection="1">
      <alignment horizontal="center" vertical="center"/>
      <protection locked="0"/>
    </xf>
    <xf numFmtId="49" fontId="85" fillId="0" borderId="10" xfId="0" applyNumberFormat="1" applyFont="1" applyFill="1" applyBorder="1" applyAlignment="1" applyProtection="1">
      <alignment horizontal="center" vertical="center"/>
      <protection locked="0"/>
    </xf>
    <xf numFmtId="49" fontId="85" fillId="0" borderId="22" xfId="0" applyNumberFormat="1" applyFont="1" applyFill="1" applyBorder="1" applyAlignment="1" applyProtection="1">
      <alignment horizontal="center" vertical="center"/>
      <protection locked="0"/>
    </xf>
    <xf numFmtId="49" fontId="85" fillId="0" borderId="23" xfId="0" applyNumberFormat="1" applyFont="1" applyFill="1" applyBorder="1" applyAlignment="1" applyProtection="1">
      <alignment horizontal="center" vertical="center"/>
      <protection locked="0"/>
    </xf>
    <xf numFmtId="0" fontId="153" fillId="15" borderId="16" xfId="0" applyFont="1" applyFill="1" applyBorder="1" applyAlignment="1" applyProtection="1">
      <alignment horizontal="left" vertical="center" wrapText="1"/>
    </xf>
    <xf numFmtId="0" fontId="153" fillId="15" borderId="2" xfId="0" applyFont="1" applyFill="1" applyBorder="1" applyAlignment="1" applyProtection="1">
      <alignment horizontal="left" vertical="center" wrapText="1"/>
    </xf>
    <xf numFmtId="0" fontId="153" fillId="15" borderId="31" xfId="0" applyFont="1" applyFill="1" applyBorder="1" applyAlignment="1" applyProtection="1">
      <alignment horizontal="left" vertical="center" wrapText="1"/>
    </xf>
    <xf numFmtId="183" fontId="95" fillId="19" borderId="22" xfId="0" applyNumberFormat="1" applyFont="1" applyFill="1" applyBorder="1" applyAlignment="1" applyProtection="1">
      <alignment horizontal="left" vertical="center" wrapText="1"/>
    </xf>
    <xf numFmtId="0" fontId="93" fillId="19" borderId="22" xfId="0" applyFont="1" applyFill="1" applyBorder="1" applyAlignment="1" applyProtection="1">
      <alignment horizontal="left" vertical="center"/>
    </xf>
    <xf numFmtId="0" fontId="93" fillId="19" borderId="80" xfId="0" applyFont="1" applyFill="1" applyBorder="1" applyAlignment="1" applyProtection="1">
      <alignment horizontal="left" vertical="center"/>
    </xf>
    <xf numFmtId="14" fontId="75" fillId="0" borderId="24" xfId="0" applyNumberFormat="1" applyFont="1" applyFill="1" applyBorder="1" applyAlignment="1" applyProtection="1">
      <alignment horizontal="left" vertical="center"/>
      <protection locked="0"/>
    </xf>
    <xf numFmtId="14" fontId="75" fillId="0" borderId="84" xfId="0" applyNumberFormat="1" applyFont="1" applyFill="1" applyBorder="1" applyAlignment="1" applyProtection="1">
      <alignment horizontal="left" vertical="center"/>
      <protection locked="0"/>
    </xf>
    <xf numFmtId="183" fontId="75" fillId="0" borderId="24" xfId="0" applyNumberFormat="1" applyFont="1" applyFill="1" applyBorder="1" applyAlignment="1" applyProtection="1">
      <alignment horizontal="left" vertical="center" wrapText="1"/>
      <protection locked="0"/>
    </xf>
    <xf numFmtId="0" fontId="96" fillId="0" borderId="24" xfId="0" applyFont="1" applyBorder="1" applyAlignment="1" applyProtection="1">
      <alignment horizontal="left" vertical="center" wrapText="1"/>
      <protection locked="0"/>
    </xf>
    <xf numFmtId="0" fontId="96" fillId="0" borderId="83" xfId="0" applyFont="1" applyBorder="1" applyAlignment="1" applyProtection="1">
      <alignment horizontal="left" vertical="center" wrapText="1"/>
      <protection locked="0"/>
    </xf>
    <xf numFmtId="0" fontId="75" fillId="0" borderId="24" xfId="0" applyFont="1" applyFill="1" applyBorder="1" applyAlignment="1" applyProtection="1">
      <alignment horizontal="left" vertical="center" wrapText="1"/>
      <protection locked="0"/>
    </xf>
    <xf numFmtId="183" fontId="75" fillId="19" borderId="37" xfId="0" applyNumberFormat="1" applyFont="1" applyFill="1" applyBorder="1" applyAlignment="1" applyProtection="1">
      <alignment horizontal="center" vertical="center" wrapText="1"/>
    </xf>
    <xf numFmtId="0" fontId="92" fillId="19" borderId="22" xfId="0" applyFont="1" applyFill="1" applyBorder="1" applyAlignment="1" applyProtection="1">
      <alignment vertical="center"/>
    </xf>
    <xf numFmtId="0" fontId="92" fillId="19" borderId="46" xfId="0" applyFont="1" applyFill="1" applyBorder="1" applyAlignment="1" applyProtection="1">
      <alignment vertical="center"/>
    </xf>
    <xf numFmtId="14" fontId="75" fillId="0" borderId="50" xfId="0" applyNumberFormat="1" applyFont="1" applyFill="1" applyBorder="1" applyAlignment="1" applyProtection="1">
      <alignment horizontal="center" vertical="center"/>
      <protection locked="0"/>
    </xf>
    <xf numFmtId="14" fontId="92" fillId="0" borderId="24" xfId="0" applyNumberFormat="1" applyFont="1" applyBorder="1" applyAlignment="1" applyProtection="1">
      <alignment vertical="center"/>
      <protection locked="0"/>
    </xf>
    <xf numFmtId="14" fontId="92" fillId="0" borderId="84" xfId="0" applyNumberFormat="1" applyFont="1" applyBorder="1" applyAlignment="1" applyProtection="1">
      <alignment vertical="center"/>
      <protection locked="0"/>
    </xf>
    <xf numFmtId="49" fontId="85" fillId="0" borderId="37" xfId="0" applyNumberFormat="1" applyFont="1" applyFill="1" applyBorder="1" applyAlignment="1" applyProtection="1">
      <alignment horizontal="center" vertical="center"/>
      <protection locked="0"/>
    </xf>
    <xf numFmtId="49" fontId="67" fillId="0" borderId="16" xfId="0" applyNumberFormat="1" applyFont="1" applyFill="1" applyBorder="1" applyAlignment="1" applyProtection="1">
      <alignment horizontal="left" vertical="center"/>
      <protection locked="0"/>
    </xf>
    <xf numFmtId="49" fontId="67" fillId="0" borderId="2" xfId="0" applyNumberFormat="1" applyFont="1" applyFill="1" applyBorder="1" applyAlignment="1" applyProtection="1">
      <alignment horizontal="left" vertical="center"/>
      <protection locked="0"/>
    </xf>
    <xf numFmtId="49" fontId="67" fillId="0" borderId="10" xfId="0" applyNumberFormat="1" applyFont="1" applyFill="1" applyBorder="1" applyAlignment="1" applyProtection="1">
      <alignment horizontal="left" vertical="center"/>
      <protection locked="0"/>
    </xf>
    <xf numFmtId="49" fontId="67" fillId="0" borderId="17" xfId="0" applyNumberFormat="1" applyFont="1" applyFill="1" applyBorder="1" applyAlignment="1" applyProtection="1">
      <alignment horizontal="left" vertical="center"/>
      <protection locked="0"/>
    </xf>
    <xf numFmtId="49" fontId="85" fillId="0" borderId="11" xfId="0" applyNumberFormat="1" applyFont="1" applyFill="1" applyBorder="1" applyAlignment="1" applyProtection="1">
      <alignment horizontal="center" vertical="center"/>
      <protection locked="0"/>
    </xf>
    <xf numFmtId="0" fontId="67" fillId="0" borderId="37" xfId="0" applyFont="1" applyFill="1" applyBorder="1" applyAlignment="1" applyProtection="1">
      <alignment horizontal="center" vertical="center"/>
      <protection locked="0"/>
    </xf>
    <xf numFmtId="0" fontId="67" fillId="0" borderId="22" xfId="0" applyFont="1" applyFill="1" applyBorder="1" applyAlignment="1" applyProtection="1">
      <alignment horizontal="center" vertical="center"/>
      <protection locked="0"/>
    </xf>
    <xf numFmtId="49" fontId="85" fillId="0" borderId="16" xfId="0" applyNumberFormat="1" applyFont="1" applyFill="1" applyBorder="1" applyAlignment="1" applyProtection="1">
      <alignment horizontal="left" vertical="center" wrapText="1"/>
      <protection locked="0"/>
    </xf>
    <xf numFmtId="49" fontId="85" fillId="0" borderId="2" xfId="0" applyNumberFormat="1" applyFont="1" applyFill="1" applyBorder="1" applyAlignment="1" applyProtection="1">
      <alignment horizontal="left" vertical="center" wrapText="1"/>
      <protection locked="0"/>
    </xf>
    <xf numFmtId="49" fontId="85" fillId="0" borderId="3" xfId="0" applyNumberFormat="1" applyFont="1" applyFill="1" applyBorder="1" applyAlignment="1" applyProtection="1">
      <alignment horizontal="left" vertical="center" wrapText="1"/>
      <protection locked="0"/>
    </xf>
    <xf numFmtId="49" fontId="85" fillId="0" borderId="17" xfId="0" applyNumberFormat="1" applyFont="1" applyFill="1" applyBorder="1" applyAlignment="1" applyProtection="1">
      <alignment horizontal="left" vertical="center" wrapText="1"/>
      <protection locked="0"/>
    </xf>
    <xf numFmtId="0" fontId="74" fillId="19" borderId="22" xfId="0" applyFont="1" applyFill="1" applyBorder="1" applyAlignment="1" applyProtection="1">
      <alignment horizontal="center" vertical="center"/>
    </xf>
    <xf numFmtId="49" fontId="40" fillId="0" borderId="16" xfId="1" applyNumberFormat="1" applyFill="1" applyBorder="1" applyAlignment="1" applyProtection="1">
      <alignment horizontal="left" vertical="center"/>
      <protection locked="0"/>
    </xf>
    <xf numFmtId="0" fontId="85" fillId="0" borderId="2" xfId="0" applyFont="1" applyBorder="1" applyAlignment="1" applyProtection="1">
      <alignment horizontal="left" vertical="center"/>
      <protection locked="0"/>
    </xf>
    <xf numFmtId="0" fontId="85" fillId="0" borderId="17" xfId="0" applyFont="1" applyBorder="1" applyAlignment="1" applyProtection="1">
      <alignment horizontal="left" vertical="center"/>
      <protection locked="0"/>
    </xf>
    <xf numFmtId="49" fontId="85" fillId="0" borderId="0" xfId="0" applyNumberFormat="1" applyFont="1" applyFill="1" applyBorder="1" applyAlignment="1" applyProtection="1">
      <alignment horizontal="center" vertical="center"/>
      <protection locked="0"/>
    </xf>
    <xf numFmtId="49" fontId="85" fillId="0" borderId="8" xfId="0" applyNumberFormat="1" applyFont="1" applyFill="1" applyBorder="1" applyAlignment="1" applyProtection="1">
      <alignment horizontal="center" vertical="center"/>
      <protection locked="0"/>
    </xf>
    <xf numFmtId="49" fontId="117" fillId="15" borderId="3" xfId="0" applyNumberFormat="1" applyFont="1" applyFill="1" applyBorder="1" applyAlignment="1" applyProtection="1">
      <alignment horizontal="left" vertical="center"/>
    </xf>
    <xf numFmtId="0" fontId="0" fillId="0" borderId="3" xfId="0" applyBorder="1" applyAlignment="1" applyProtection="1">
      <alignment horizontal="left" vertical="center"/>
    </xf>
    <xf numFmtId="0" fontId="0" fillId="0" borderId="4" xfId="0" applyBorder="1" applyAlignment="1" applyProtection="1">
      <alignment horizontal="left" vertical="center"/>
    </xf>
    <xf numFmtId="0" fontId="117" fillId="15" borderId="0" xfId="0" applyFont="1" applyFill="1" applyBorder="1" applyAlignment="1" applyProtection="1">
      <alignment horizontal="left" vertical="center"/>
    </xf>
    <xf numFmtId="0" fontId="0" fillId="0" borderId="0" xfId="0" applyAlignment="1" applyProtection="1">
      <alignment horizontal="left" vertical="center"/>
    </xf>
    <xf numFmtId="0" fontId="0" fillId="0" borderId="5" xfId="0" applyBorder="1" applyAlignment="1" applyProtection="1">
      <alignment horizontal="left" vertical="center"/>
    </xf>
    <xf numFmtId="0" fontId="117" fillId="15" borderId="10" xfId="0" applyFont="1" applyFill="1" applyBorder="1" applyAlignment="1" applyProtection="1">
      <alignment horizontal="left" vertical="center"/>
    </xf>
    <xf numFmtId="0" fontId="0" fillId="0" borderId="10" xfId="0" applyBorder="1" applyAlignment="1" applyProtection="1">
      <alignment horizontal="left" vertical="center"/>
    </xf>
    <xf numFmtId="0" fontId="0" fillId="0" borderId="15" xfId="0" applyBorder="1" applyAlignment="1" applyProtection="1">
      <alignment horizontal="left" vertical="center"/>
    </xf>
    <xf numFmtId="49" fontId="8" fillId="8" borderId="6" xfId="0" applyNumberFormat="1" applyFont="1" applyFill="1" applyBorder="1" applyAlignment="1" applyProtection="1">
      <alignment horizontal="center" vertical="center" textRotation="255" shrinkToFit="1"/>
      <protection locked="0"/>
    </xf>
    <xf numFmtId="49" fontId="8" fillId="8" borderId="1" xfId="0" applyNumberFormat="1" applyFont="1" applyFill="1" applyBorder="1" applyAlignment="1" applyProtection="1">
      <alignment horizontal="center" vertical="center" textRotation="255" shrinkToFit="1"/>
      <protection locked="0"/>
    </xf>
    <xf numFmtId="0" fontId="67" fillId="0" borderId="23" xfId="0" applyFont="1" applyFill="1" applyBorder="1" applyAlignment="1" applyProtection="1">
      <alignment horizontal="center" vertical="center"/>
      <protection locked="0"/>
    </xf>
    <xf numFmtId="49" fontId="68" fillId="6" borderId="76" xfId="0" applyNumberFormat="1" applyFont="1" applyFill="1" applyBorder="1" applyAlignment="1" applyProtection="1">
      <alignment horizontal="left" vertical="center"/>
    </xf>
    <xf numFmtId="49" fontId="68" fillId="6" borderId="79" xfId="0" applyNumberFormat="1" applyFont="1" applyFill="1" applyBorder="1" applyAlignment="1" applyProtection="1">
      <alignment horizontal="left" vertical="center"/>
    </xf>
    <xf numFmtId="49" fontId="57" fillId="16" borderId="22" xfId="0" applyNumberFormat="1" applyFont="1" applyFill="1" applyBorder="1" applyAlignment="1" applyProtection="1">
      <alignment horizontal="center" vertical="center"/>
      <protection locked="0"/>
    </xf>
    <xf numFmtId="0" fontId="57" fillId="16" borderId="80" xfId="0" applyFont="1" applyFill="1" applyBorder="1" applyAlignment="1" applyProtection="1">
      <alignment horizontal="center" vertical="center"/>
      <protection locked="0"/>
    </xf>
    <xf numFmtId="49" fontId="68" fillId="7" borderId="76" xfId="0" applyNumberFormat="1" applyFont="1" applyFill="1" applyBorder="1" applyAlignment="1" applyProtection="1">
      <alignment horizontal="center" vertical="center" wrapText="1"/>
    </xf>
    <xf numFmtId="0" fontId="61" fillId="0" borderId="77" xfId="0" applyFont="1" applyBorder="1" applyAlignment="1" applyProtection="1">
      <alignment horizontal="center" vertical="center"/>
    </xf>
    <xf numFmtId="0" fontId="61" fillId="0" borderId="13" xfId="0" applyFont="1" applyBorder="1" applyAlignment="1" applyProtection="1">
      <alignment horizontal="center" vertical="center"/>
    </xf>
    <xf numFmtId="0" fontId="61" fillId="0" borderId="81" xfId="0" applyFont="1" applyBorder="1" applyAlignment="1" applyProtection="1">
      <alignment horizontal="center" vertical="center"/>
    </xf>
    <xf numFmtId="49" fontId="68" fillId="6" borderId="73" xfId="0" applyNumberFormat="1" applyFont="1" applyFill="1" applyBorder="1" applyAlignment="1" applyProtection="1">
      <alignment horizontal="center" vertical="center" shrinkToFit="1"/>
    </xf>
    <xf numFmtId="0" fontId="0" fillId="0" borderId="31" xfId="0" applyFont="1" applyBorder="1" applyAlignment="1" applyProtection="1">
      <alignment vertical="center"/>
    </xf>
    <xf numFmtId="49" fontId="67" fillId="0" borderId="69" xfId="0" applyNumberFormat="1" applyFont="1" applyFill="1" applyBorder="1" applyAlignment="1" applyProtection="1">
      <alignment horizontal="center" vertical="center"/>
      <protection locked="0"/>
    </xf>
    <xf numFmtId="49" fontId="67" fillId="0" borderId="20" xfId="0" applyNumberFormat="1" applyFont="1" applyFill="1" applyBorder="1" applyAlignment="1" applyProtection="1">
      <alignment horizontal="center" vertical="center"/>
      <protection locked="0"/>
    </xf>
    <xf numFmtId="49" fontId="67" fillId="0" borderId="19" xfId="0" applyNumberFormat="1" applyFont="1" applyFill="1" applyBorder="1" applyAlignment="1" applyProtection="1">
      <alignment horizontal="center" vertical="center"/>
      <protection locked="0"/>
    </xf>
    <xf numFmtId="0" fontId="67" fillId="0" borderId="3" xfId="0" applyFont="1" applyFill="1" applyBorder="1" applyAlignment="1" applyProtection="1">
      <alignment horizontal="center" vertical="center"/>
      <protection locked="0"/>
    </xf>
    <xf numFmtId="0" fontId="67" fillId="0" borderId="7" xfId="0"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5" fillId="0" borderId="10" xfId="0" applyFont="1" applyBorder="1" applyAlignment="1" applyProtection="1">
      <alignment vertical="center"/>
      <protection locked="0"/>
    </xf>
    <xf numFmtId="0" fontId="85" fillId="0" borderId="15" xfId="0" applyFont="1" applyBorder="1" applyAlignment="1" applyProtection="1">
      <alignment vertical="center"/>
      <protection locked="0"/>
    </xf>
    <xf numFmtId="14" fontId="67" fillId="19" borderId="16" xfId="0" applyNumberFormat="1" applyFont="1" applyFill="1" applyBorder="1" applyAlignment="1" applyProtection="1">
      <alignment horizontal="center" vertical="center"/>
    </xf>
    <xf numFmtId="14" fontId="0" fillId="19" borderId="2" xfId="0" applyNumberFormat="1" applyFill="1" applyBorder="1" applyAlignment="1" applyProtection="1">
      <alignment horizontal="center" vertical="center"/>
    </xf>
    <xf numFmtId="14" fontId="0" fillId="19" borderId="31" xfId="0" applyNumberFormat="1" applyFill="1" applyBorder="1" applyAlignment="1" applyProtection="1">
      <alignment horizontal="center" vertical="center"/>
    </xf>
    <xf numFmtId="49" fontId="85" fillId="0" borderId="9" xfId="0" applyNumberFormat="1" applyFont="1" applyFill="1" applyBorder="1" applyAlignment="1" applyProtection="1">
      <alignment vertical="center"/>
      <protection locked="0"/>
    </xf>
    <xf numFmtId="49" fontId="85" fillId="0" borderId="10" xfId="0" applyNumberFormat="1" applyFont="1" applyFill="1" applyBorder="1" applyAlignment="1" applyProtection="1">
      <alignment vertical="center"/>
      <protection locked="0"/>
    </xf>
    <xf numFmtId="49" fontId="85" fillId="0" borderId="15" xfId="0" applyNumberFormat="1" applyFont="1" applyFill="1" applyBorder="1" applyAlignment="1" applyProtection="1">
      <alignment vertical="center"/>
      <protection locked="0"/>
    </xf>
    <xf numFmtId="0" fontId="67" fillId="0" borderId="16" xfId="0" applyFont="1" applyFill="1" applyBorder="1" applyAlignment="1" applyProtection="1">
      <alignment horizontal="left" vertical="center" wrapText="1"/>
      <protection locked="0"/>
    </xf>
    <xf numFmtId="0" fontId="67" fillId="0" borderId="2" xfId="0" applyFont="1" applyFill="1" applyBorder="1" applyAlignment="1" applyProtection="1">
      <alignment horizontal="left" vertical="center" wrapText="1"/>
      <protection locked="0"/>
    </xf>
    <xf numFmtId="0" fontId="67" fillId="0" borderId="17" xfId="0" applyFont="1" applyFill="1" applyBorder="1" applyAlignment="1" applyProtection="1">
      <alignment horizontal="left" vertical="center" wrapText="1"/>
      <protection locked="0"/>
    </xf>
    <xf numFmtId="0" fontId="78" fillId="9" borderId="73" xfId="0" applyFont="1" applyFill="1" applyBorder="1" applyAlignment="1" applyProtection="1">
      <alignment horizontal="left" vertical="center"/>
    </xf>
    <xf numFmtId="0" fontId="0" fillId="0" borderId="31" xfId="0" applyBorder="1" applyAlignment="1" applyProtection="1">
      <alignment horizontal="left" vertical="center"/>
    </xf>
    <xf numFmtId="0" fontId="67" fillId="19" borderId="137" xfId="0" applyFont="1" applyFill="1" applyBorder="1" applyAlignment="1" applyProtection="1">
      <alignment horizontal="center" vertical="center"/>
    </xf>
    <xf numFmtId="0" fontId="0" fillId="19" borderId="138" xfId="0" applyFill="1" applyBorder="1" applyAlignment="1" applyProtection="1">
      <alignment horizontal="center" vertical="center"/>
    </xf>
    <xf numFmtId="0" fontId="0" fillId="19" borderId="136" xfId="0" applyFill="1" applyBorder="1" applyAlignment="1" applyProtection="1">
      <alignment horizontal="center" vertical="center"/>
    </xf>
    <xf numFmtId="183" fontId="67" fillId="11" borderId="39" xfId="0" applyNumberFormat="1" applyFont="1" applyFill="1" applyBorder="1" applyAlignment="1" applyProtection="1">
      <alignment horizontal="center" vertical="center"/>
      <protection locked="0"/>
    </xf>
    <xf numFmtId="183" fontId="67" fillId="11" borderId="78" xfId="0" applyNumberFormat="1" applyFont="1" applyFill="1" applyBorder="1" applyAlignment="1" applyProtection="1">
      <alignment horizontal="center" vertical="center"/>
      <protection locked="0"/>
    </xf>
    <xf numFmtId="0" fontId="85" fillId="0" borderId="0" xfId="0" applyNumberFormat="1" applyFont="1" applyFill="1" applyBorder="1" applyAlignment="1" applyProtection="1">
      <alignment horizontal="center" vertical="center"/>
      <protection locked="0"/>
    </xf>
    <xf numFmtId="183" fontId="75" fillId="0" borderId="86" xfId="0" applyNumberFormat="1" applyFont="1" applyFill="1" applyBorder="1" applyAlignment="1" applyProtection="1">
      <alignment horizontal="left" vertical="center" wrapText="1"/>
      <protection locked="0"/>
    </xf>
    <xf numFmtId="0" fontId="65" fillId="6" borderId="76" xfId="0" applyFont="1" applyFill="1" applyBorder="1" applyAlignment="1" applyProtection="1">
      <alignment horizontal="left" vertical="center" wrapText="1"/>
    </xf>
    <xf numFmtId="0" fontId="61" fillId="6" borderId="77" xfId="0" applyFont="1" applyFill="1" applyBorder="1" applyAlignment="1" applyProtection="1">
      <alignment horizontal="left" vertical="center" wrapText="1"/>
    </xf>
    <xf numFmtId="0" fontId="61" fillId="6" borderId="79" xfId="0" applyFont="1" applyFill="1" applyBorder="1" applyAlignment="1" applyProtection="1">
      <alignment horizontal="left" vertical="center" wrapText="1"/>
    </xf>
    <xf numFmtId="0" fontId="57" fillId="16" borderId="22" xfId="0" applyNumberFormat="1" applyFont="1" applyFill="1" applyBorder="1" applyAlignment="1" applyProtection="1">
      <alignment horizontal="center" vertical="center"/>
      <protection locked="0"/>
    </xf>
    <xf numFmtId="0" fontId="57" fillId="16" borderId="80" xfId="0" applyNumberFormat="1" applyFont="1" applyFill="1" applyBorder="1" applyAlignment="1" applyProtection="1">
      <alignment horizontal="center" vertical="center"/>
      <protection locked="0"/>
    </xf>
    <xf numFmtId="14" fontId="67" fillId="0" borderId="37" xfId="0" applyNumberFormat="1" applyFont="1" applyFill="1" applyBorder="1" applyAlignment="1" applyProtection="1">
      <alignment horizontal="center" vertical="center"/>
      <protection locked="0"/>
    </xf>
    <xf numFmtId="49" fontId="61" fillId="18" borderId="47" xfId="0" applyNumberFormat="1" applyFont="1" applyFill="1" applyBorder="1" applyAlignment="1" applyProtection="1">
      <alignment horizontal="left" vertical="center" wrapText="1" shrinkToFit="1"/>
    </xf>
    <xf numFmtId="49" fontId="61" fillId="18" borderId="47" xfId="0" applyNumberFormat="1" applyFont="1" applyFill="1" applyBorder="1" applyAlignment="1" applyProtection="1">
      <alignment horizontal="left" vertical="center" shrinkToFit="1"/>
    </xf>
    <xf numFmtId="49" fontId="61" fillId="18" borderId="48" xfId="0" applyNumberFormat="1" applyFont="1" applyFill="1" applyBorder="1" applyAlignment="1" applyProtection="1">
      <alignment horizontal="left" vertical="center" wrapText="1" shrinkToFit="1"/>
    </xf>
    <xf numFmtId="49" fontId="61" fillId="18" borderId="49" xfId="0" applyNumberFormat="1" applyFont="1" applyFill="1" applyBorder="1" applyAlignment="1" applyProtection="1">
      <alignment horizontal="left" vertical="center" shrinkToFit="1"/>
    </xf>
    <xf numFmtId="49" fontId="68" fillId="5" borderId="76" xfId="0" applyNumberFormat="1" applyFont="1" applyFill="1" applyBorder="1" applyAlignment="1" applyProtection="1">
      <alignment horizontal="left" vertical="center" wrapText="1"/>
    </xf>
    <xf numFmtId="0" fontId="68" fillId="0" borderId="77" xfId="0" applyFont="1" applyBorder="1" applyAlignment="1" applyProtection="1">
      <alignment horizontal="left" vertical="center"/>
    </xf>
    <xf numFmtId="0" fontId="68" fillId="0" borderId="79" xfId="0" applyFont="1" applyBorder="1" applyAlignment="1" applyProtection="1">
      <alignment horizontal="left" vertical="center"/>
    </xf>
    <xf numFmtId="49" fontId="61" fillId="18" borderId="41" xfId="0" applyNumberFormat="1" applyFont="1" applyFill="1" applyBorder="1" applyAlignment="1" applyProtection="1">
      <alignment horizontal="left" vertical="center" shrinkToFit="1"/>
    </xf>
    <xf numFmtId="49" fontId="74" fillId="19" borderId="22" xfId="0" applyNumberFormat="1" applyFont="1" applyFill="1" applyBorder="1" applyAlignment="1" applyProtection="1">
      <alignment horizontal="center" vertical="center"/>
    </xf>
    <xf numFmtId="49" fontId="67" fillId="0" borderId="6" xfId="0" applyNumberFormat="1" applyFont="1" applyFill="1" applyBorder="1" applyAlignment="1" applyProtection="1">
      <alignment horizontal="center" vertical="center"/>
      <protection locked="0"/>
    </xf>
    <xf numFmtId="49" fontId="67" fillId="0" borderId="3" xfId="0" applyNumberFormat="1" applyFont="1" applyBorder="1" applyAlignment="1" applyProtection="1">
      <alignment horizontal="center" vertical="center"/>
      <protection locked="0"/>
    </xf>
    <xf numFmtId="49" fontId="67" fillId="0" borderId="7" xfId="0" applyNumberFormat="1" applyFont="1" applyBorder="1" applyAlignment="1" applyProtection="1">
      <alignment horizontal="center" vertical="center"/>
      <protection locked="0"/>
    </xf>
    <xf numFmtId="49" fontId="85" fillId="0" borderId="1" xfId="0" applyNumberFormat="1" applyFont="1" applyFill="1" applyBorder="1" applyAlignment="1" applyProtection="1">
      <alignment horizontal="center" vertical="center"/>
      <protection locked="0"/>
    </xf>
    <xf numFmtId="177" fontId="75" fillId="19" borderId="22" xfId="0" applyNumberFormat="1" applyFont="1" applyFill="1" applyBorder="1" applyAlignment="1" applyProtection="1">
      <alignment horizontal="center" vertical="center" wrapText="1"/>
    </xf>
    <xf numFmtId="0" fontId="0" fillId="19" borderId="22" xfId="0" applyFill="1" applyBorder="1" applyAlignment="1" applyProtection="1">
      <alignment horizontal="center" vertical="center"/>
    </xf>
    <xf numFmtId="0" fontId="0" fillId="19" borderId="46" xfId="0" applyFill="1" applyBorder="1" applyAlignment="1" applyProtection="1">
      <alignment horizontal="center" vertical="center"/>
    </xf>
    <xf numFmtId="0" fontId="8" fillId="10" borderId="6" xfId="0" applyFont="1" applyFill="1" applyBorder="1" applyAlignment="1" applyProtection="1">
      <alignment horizontal="center" vertical="center" textRotation="255"/>
      <protection locked="0"/>
    </xf>
    <xf numFmtId="0" fontId="8" fillId="10" borderId="1" xfId="0" applyFont="1" applyFill="1" applyBorder="1" applyAlignment="1" applyProtection="1">
      <alignment horizontal="center" vertical="center" textRotation="255"/>
      <protection locked="0"/>
    </xf>
    <xf numFmtId="0" fontId="8" fillId="10" borderId="9" xfId="0" applyFont="1" applyFill="1" applyBorder="1" applyAlignment="1" applyProtection="1">
      <alignment horizontal="center" vertical="center" textRotation="255"/>
      <protection locked="0"/>
    </xf>
    <xf numFmtId="49" fontId="61" fillId="5" borderId="73" xfId="0" applyNumberFormat="1" applyFont="1" applyFill="1" applyBorder="1" applyAlignment="1" applyProtection="1">
      <alignment horizontal="left" vertical="center" wrapText="1"/>
    </xf>
    <xf numFmtId="49" fontId="61" fillId="5" borderId="31" xfId="0" applyNumberFormat="1" applyFont="1" applyFill="1" applyBorder="1" applyAlignment="1" applyProtection="1">
      <alignment horizontal="left" vertical="center"/>
    </xf>
    <xf numFmtId="49" fontId="61" fillId="5" borderId="74" xfId="0" applyNumberFormat="1" applyFont="1" applyFill="1" applyBorder="1" applyAlignment="1" applyProtection="1">
      <alignment horizontal="left" vertical="center"/>
    </xf>
    <xf numFmtId="49" fontId="61" fillId="5" borderId="23" xfId="0" applyNumberFormat="1" applyFont="1" applyFill="1" applyBorder="1" applyAlignment="1" applyProtection="1">
      <alignment horizontal="left" vertical="center"/>
    </xf>
    <xf numFmtId="49" fontId="78" fillId="5" borderId="75" xfId="0" applyNumberFormat="1" applyFont="1" applyFill="1" applyBorder="1" applyAlignment="1" applyProtection="1">
      <alignment horizontal="left" vertical="center" wrapText="1"/>
    </xf>
    <xf numFmtId="49" fontId="61" fillId="5" borderId="40" xfId="0" applyNumberFormat="1" applyFont="1" applyFill="1" applyBorder="1" applyAlignment="1" applyProtection="1">
      <alignment horizontal="left" vertical="center"/>
    </xf>
    <xf numFmtId="49" fontId="78" fillId="20" borderId="74" xfId="0" applyNumberFormat="1" applyFont="1" applyFill="1" applyBorder="1" applyAlignment="1" applyProtection="1">
      <alignment horizontal="left" vertical="center" wrapText="1"/>
    </xf>
    <xf numFmtId="0" fontId="61" fillId="15" borderId="23" xfId="0" applyFont="1" applyFill="1" applyBorder="1" applyAlignment="1" applyProtection="1">
      <alignment horizontal="left" vertical="center"/>
    </xf>
    <xf numFmtId="49" fontId="78" fillId="20" borderId="14" xfId="0" applyNumberFormat="1" applyFont="1" applyFill="1" applyBorder="1" applyAlignment="1" applyProtection="1">
      <alignment horizontal="left" vertical="center" wrapText="1"/>
    </xf>
    <xf numFmtId="0" fontId="61" fillId="15" borderId="11" xfId="0" applyFont="1" applyFill="1" applyBorder="1" applyAlignment="1" applyProtection="1">
      <alignment horizontal="left" vertical="center"/>
    </xf>
    <xf numFmtId="49" fontId="57" fillId="15" borderId="6" xfId="0" applyNumberFormat="1"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2" xfId="0" applyFont="1" applyFill="1" applyBorder="1" applyAlignment="1" applyProtection="1">
      <alignment horizontal="center" vertical="center"/>
    </xf>
    <xf numFmtId="49" fontId="116" fillId="22" borderId="159" xfId="17" applyNumberFormat="1" applyFont="1" applyFill="1" applyBorder="1" applyAlignment="1" applyProtection="1">
      <alignment horizontal="left" vertical="center" wrapText="1"/>
    </xf>
    <xf numFmtId="0" fontId="0" fillId="0" borderId="12" xfId="0" applyBorder="1" applyAlignment="1" applyProtection="1">
      <alignment vertical="center" wrapText="1"/>
    </xf>
    <xf numFmtId="0" fontId="85" fillId="19" borderId="0" xfId="0" applyFont="1" applyFill="1" applyAlignment="1" applyProtection="1">
      <alignment vertical="center"/>
    </xf>
    <xf numFmtId="0" fontId="85" fillId="0" borderId="0" xfId="0" applyFont="1" applyBorder="1" applyAlignment="1" applyProtection="1">
      <alignment vertical="center"/>
    </xf>
    <xf numFmtId="0" fontId="85" fillId="0" borderId="0" xfId="0" applyFont="1" applyAlignment="1" applyProtection="1">
      <alignment vertical="center"/>
    </xf>
    <xf numFmtId="0" fontId="85" fillId="0" borderId="10" xfId="0" applyFont="1" applyBorder="1" applyAlignment="1" applyProtection="1">
      <alignment vertical="center"/>
    </xf>
    <xf numFmtId="0" fontId="61" fillId="19" borderId="34" xfId="0" applyFont="1" applyFill="1" applyBorder="1" applyAlignment="1" applyProtection="1">
      <alignment horizontal="center" vertical="center" wrapText="1"/>
    </xf>
    <xf numFmtId="0" fontId="0" fillId="0" borderId="34" xfId="0" applyBorder="1" applyAlignment="1" applyProtection="1">
      <alignment horizontal="center" vertical="center"/>
    </xf>
    <xf numFmtId="0" fontId="75" fillId="19" borderId="34" xfId="15" applyFont="1" applyFill="1" applyBorder="1" applyAlignment="1" applyProtection="1">
      <alignment horizontal="left" vertical="center" wrapText="1"/>
    </xf>
    <xf numFmtId="0" fontId="61" fillId="19" borderId="34" xfId="0" applyFont="1" applyFill="1" applyBorder="1" applyAlignment="1" applyProtection="1">
      <alignment vertical="center" wrapText="1"/>
    </xf>
    <xf numFmtId="0" fontId="67" fillId="0" borderId="53" xfId="0" applyNumberFormat="1" applyFont="1" applyFill="1" applyBorder="1" applyAlignment="1" applyProtection="1">
      <alignment horizontal="center" vertical="center"/>
      <protection locked="0"/>
    </xf>
    <xf numFmtId="0" fontId="85" fillId="0" borderId="22" xfId="0" applyFont="1" applyBorder="1" applyAlignment="1" applyProtection="1">
      <alignment horizontal="center" vertical="center"/>
      <protection locked="0"/>
    </xf>
    <xf numFmtId="0" fontId="85" fillId="0" borderId="23" xfId="0" applyFont="1" applyBorder="1" applyAlignment="1" applyProtection="1">
      <alignment horizontal="center" vertical="center"/>
      <protection locked="0"/>
    </xf>
    <xf numFmtId="0" fontId="67" fillId="0" borderId="10" xfId="0" applyNumberFormat="1" applyFont="1" applyFill="1" applyBorder="1" applyAlignment="1" applyProtection="1">
      <alignment horizontal="center" vertical="center"/>
      <protection locked="0"/>
    </xf>
    <xf numFmtId="0" fontId="85" fillId="0" borderId="10" xfId="0" applyFont="1" applyBorder="1" applyAlignment="1" applyProtection="1">
      <alignment horizontal="center" vertical="center"/>
      <protection locked="0"/>
    </xf>
    <xf numFmtId="0" fontId="85" fillId="0" borderId="11" xfId="0" applyFont="1" applyBorder="1" applyAlignment="1" applyProtection="1">
      <alignment horizontal="center" vertical="center"/>
      <protection locked="0"/>
    </xf>
    <xf numFmtId="49" fontId="85" fillId="0" borderId="38" xfId="0" applyNumberFormat="1" applyFont="1" applyFill="1" applyBorder="1" applyAlignment="1" applyProtection="1">
      <alignment horizontal="left" vertical="center"/>
      <protection locked="0"/>
    </xf>
    <xf numFmtId="49" fontId="85" fillId="0" borderId="39" xfId="0" applyNumberFormat="1" applyFont="1" applyFill="1" applyBorder="1" applyAlignment="1" applyProtection="1">
      <alignment horizontal="left" vertical="center"/>
      <protection locked="0"/>
    </xf>
    <xf numFmtId="49" fontId="85" fillId="0" borderId="78" xfId="0" applyNumberFormat="1" applyFont="1" applyFill="1" applyBorder="1" applyAlignment="1" applyProtection="1">
      <alignment horizontal="left" vertical="center"/>
      <protection locked="0"/>
    </xf>
    <xf numFmtId="0" fontId="67" fillId="0" borderId="1" xfId="0" applyFont="1" applyFill="1" applyBorder="1" applyAlignment="1" applyProtection="1">
      <alignment horizontal="left" vertical="center"/>
      <protection locked="0"/>
    </xf>
    <xf numFmtId="0" fontId="67" fillId="0" borderId="0" xfId="0" applyFont="1" applyBorder="1" applyAlignment="1" applyProtection="1">
      <alignment horizontal="left" vertical="center"/>
      <protection locked="0"/>
    </xf>
    <xf numFmtId="0" fontId="67" fillId="0" borderId="5" xfId="0" applyFont="1" applyBorder="1" applyAlignment="1" applyProtection="1">
      <alignment horizontal="left" vertical="center"/>
      <protection locked="0"/>
    </xf>
    <xf numFmtId="49" fontId="78" fillId="5" borderId="73" xfId="0" applyNumberFormat="1" applyFont="1" applyFill="1" applyBorder="1" applyAlignment="1" applyProtection="1">
      <alignment horizontal="left" vertical="center" wrapText="1" shrinkToFit="1"/>
    </xf>
    <xf numFmtId="0" fontId="61" fillId="0" borderId="31" xfId="0" applyFont="1" applyBorder="1" applyAlignment="1" applyProtection="1">
      <alignment horizontal="left" vertical="center" shrinkToFit="1"/>
    </xf>
    <xf numFmtId="49" fontId="61" fillId="5" borderId="73" xfId="0" applyNumberFormat="1" applyFont="1" applyFill="1" applyBorder="1" applyAlignment="1" applyProtection="1">
      <alignment horizontal="left" vertical="center"/>
    </xf>
    <xf numFmtId="0" fontId="61" fillId="0" borderId="31" xfId="0" applyFont="1" applyBorder="1" applyAlignment="1" applyProtection="1">
      <alignment horizontal="left" vertical="center"/>
    </xf>
    <xf numFmtId="49" fontId="65" fillId="5" borderId="76" xfId="0" applyNumberFormat="1" applyFont="1" applyFill="1" applyBorder="1" applyAlignment="1" applyProtection="1">
      <alignment vertical="center" wrapText="1"/>
    </xf>
    <xf numFmtId="0" fontId="70" fillId="0" borderId="77" xfId="0" applyFont="1" applyBorder="1" applyAlignment="1" applyProtection="1">
      <alignment vertical="center" wrapText="1"/>
    </xf>
    <xf numFmtId="0" fontId="70" fillId="0" borderId="79" xfId="0" applyFont="1" applyBorder="1" applyAlignment="1" applyProtection="1">
      <alignment vertical="center" wrapText="1"/>
    </xf>
    <xf numFmtId="0" fontId="67" fillId="0" borderId="16" xfId="0" applyNumberFormat="1" applyFont="1" applyFill="1" applyBorder="1" applyAlignment="1" applyProtection="1">
      <alignment horizontal="center" vertical="center"/>
      <protection locked="0"/>
    </xf>
    <xf numFmtId="0" fontId="67" fillId="0" borderId="2" xfId="0" applyNumberFormat="1" applyFont="1" applyFill="1" applyBorder="1" applyAlignment="1" applyProtection="1">
      <alignment horizontal="center" vertical="center"/>
      <protection locked="0"/>
    </xf>
    <xf numFmtId="0" fontId="67" fillId="0" borderId="31" xfId="0" applyNumberFormat="1" applyFont="1" applyFill="1" applyBorder="1" applyAlignment="1" applyProtection="1">
      <alignment horizontal="center" vertical="center"/>
      <protection locked="0"/>
    </xf>
    <xf numFmtId="0" fontId="64" fillId="17" borderId="70" xfId="0" applyFont="1" applyFill="1" applyBorder="1" applyAlignment="1" applyProtection="1">
      <alignment horizontal="center" vertical="center"/>
    </xf>
    <xf numFmtId="0" fontId="64" fillId="17" borderId="71" xfId="0" applyFont="1" applyFill="1" applyBorder="1" applyAlignment="1" applyProtection="1">
      <alignment horizontal="center" vertical="center"/>
    </xf>
    <xf numFmtId="0" fontId="64" fillId="17" borderId="72" xfId="0" applyFont="1" applyFill="1" applyBorder="1" applyAlignment="1" applyProtection="1">
      <alignment horizontal="center" vertical="center"/>
    </xf>
    <xf numFmtId="0" fontId="64" fillId="17" borderId="12" xfId="0" applyFont="1" applyFill="1" applyBorder="1" applyAlignment="1" applyProtection="1">
      <alignment horizontal="center" vertical="center"/>
    </xf>
    <xf numFmtId="0" fontId="64" fillId="17" borderId="59" xfId="0" applyFont="1" applyFill="1" applyBorder="1" applyAlignment="1" applyProtection="1">
      <alignment horizontal="center" vertical="center"/>
    </xf>
    <xf numFmtId="49" fontId="67" fillId="0" borderId="22" xfId="0" applyNumberFormat="1" applyFont="1" applyFill="1" applyBorder="1" applyAlignment="1" applyProtection="1">
      <alignment horizontal="center" vertical="center"/>
      <protection locked="0"/>
    </xf>
    <xf numFmtId="49" fontId="68" fillId="6" borderId="18" xfId="0" applyNumberFormat="1" applyFont="1" applyFill="1" applyBorder="1" applyAlignment="1" applyProtection="1">
      <alignment horizontal="center" vertical="center" shrinkToFit="1"/>
    </xf>
    <xf numFmtId="49" fontId="77" fillId="6" borderId="14" xfId="0" applyNumberFormat="1" applyFont="1" applyFill="1" applyBorder="1" applyAlignment="1" applyProtection="1">
      <alignment horizontal="center" vertical="center" shrinkToFit="1"/>
    </xf>
    <xf numFmtId="49" fontId="65" fillId="6" borderId="18" xfId="0" applyNumberFormat="1" applyFont="1" applyFill="1" applyBorder="1" applyAlignment="1" applyProtection="1">
      <alignment horizontal="left" vertical="center"/>
    </xf>
    <xf numFmtId="0" fontId="0" fillId="0" borderId="7" xfId="0" applyBorder="1" applyAlignment="1" applyProtection="1">
      <alignment horizontal="left" vertical="center"/>
    </xf>
    <xf numFmtId="0" fontId="0" fillId="0" borderId="13" xfId="0" applyBorder="1" applyAlignment="1" applyProtection="1">
      <alignment horizontal="left" vertical="center"/>
    </xf>
    <xf numFmtId="0" fontId="0" fillId="0" borderId="8" xfId="0" applyBorder="1" applyAlignment="1" applyProtection="1">
      <alignment horizontal="left" vertical="center"/>
    </xf>
    <xf numFmtId="177" fontId="67" fillId="0" borderId="26" xfId="0" applyNumberFormat="1" applyFont="1" applyFill="1" applyBorder="1" applyAlignment="1" applyProtection="1">
      <alignment horizontal="center" vertical="center"/>
      <protection locked="0"/>
    </xf>
    <xf numFmtId="177" fontId="67" fillId="0" borderId="30" xfId="0" applyNumberFormat="1" applyFont="1" applyFill="1" applyBorder="1" applyAlignment="1" applyProtection="1">
      <alignment horizontal="center" vertical="center"/>
      <protection locked="0"/>
    </xf>
    <xf numFmtId="177" fontId="67" fillId="0" borderId="29" xfId="0" applyNumberFormat="1" applyFont="1" applyFill="1" applyBorder="1" applyAlignment="1" applyProtection="1">
      <alignment horizontal="center" vertical="center"/>
      <protection locked="0"/>
    </xf>
    <xf numFmtId="49" fontId="57" fillId="19" borderId="6" xfId="0" applyNumberFormat="1" applyFont="1" applyFill="1" applyBorder="1" applyAlignment="1" applyProtection="1">
      <alignment horizontal="center" vertical="center"/>
    </xf>
    <xf numFmtId="49" fontId="57" fillId="19" borderId="51" xfId="0" applyNumberFormat="1" applyFont="1" applyFill="1" applyBorder="1" applyAlignment="1" applyProtection="1">
      <alignment horizontal="center" vertical="center"/>
    </xf>
    <xf numFmtId="49" fontId="57" fillId="19" borderId="9" xfId="0" applyNumberFormat="1" applyFont="1" applyFill="1" applyBorder="1" applyAlignment="1" applyProtection="1">
      <alignment horizontal="center" vertical="center"/>
    </xf>
    <xf numFmtId="49" fontId="57" fillId="19" borderId="52" xfId="0" applyNumberFormat="1" applyFont="1" applyFill="1" applyBorder="1" applyAlignment="1" applyProtection="1">
      <alignment horizontal="center" vertical="center"/>
    </xf>
    <xf numFmtId="0" fontId="67" fillId="0" borderId="22" xfId="0" applyNumberFormat="1" applyFont="1" applyFill="1" applyBorder="1" applyAlignment="1" applyProtection="1">
      <alignment horizontal="center" vertical="center"/>
      <protection locked="0"/>
    </xf>
    <xf numFmtId="0" fontId="67" fillId="0" borderId="23"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protection locked="0"/>
    </xf>
    <xf numFmtId="49" fontId="85" fillId="0" borderId="38" xfId="0" applyNumberFormat="1" applyFont="1" applyFill="1" applyBorder="1" applyAlignment="1" applyProtection="1">
      <alignment horizontal="left" vertical="center" wrapText="1"/>
      <protection locked="0"/>
    </xf>
    <xf numFmtId="49" fontId="85" fillId="0" borderId="39" xfId="0" applyNumberFormat="1" applyFont="1" applyFill="1" applyBorder="1" applyAlignment="1" applyProtection="1">
      <alignment horizontal="left" vertical="center" wrapText="1"/>
      <protection locked="0"/>
    </xf>
    <xf numFmtId="49" fontId="85" fillId="0" borderId="78" xfId="0" applyNumberFormat="1" applyFont="1" applyFill="1" applyBorder="1" applyAlignment="1" applyProtection="1">
      <alignment horizontal="left" vertical="center" wrapText="1"/>
      <protection locked="0"/>
    </xf>
    <xf numFmtId="0" fontId="67" fillId="0" borderId="54" xfId="0" applyNumberFormat="1" applyFont="1" applyFill="1" applyBorder="1" applyAlignment="1" applyProtection="1">
      <alignment horizontal="center" vertical="center"/>
      <protection locked="0"/>
    </xf>
    <xf numFmtId="0" fontId="85" fillId="0" borderId="39" xfId="0" applyFont="1" applyFill="1" applyBorder="1" applyAlignment="1" applyProtection="1">
      <alignment horizontal="center" vertical="center"/>
      <protection locked="0"/>
    </xf>
    <xf numFmtId="0" fontId="85" fillId="0" borderId="40" xfId="0" applyFont="1" applyFill="1" applyBorder="1" applyAlignment="1" applyProtection="1">
      <alignment horizontal="center" vertical="center"/>
      <protection locked="0"/>
    </xf>
    <xf numFmtId="0" fontId="67" fillId="0" borderId="1" xfId="0" applyFont="1" applyFill="1" applyBorder="1" applyAlignment="1" applyProtection="1">
      <alignment horizontal="left" vertical="center" wrapText="1"/>
      <protection locked="0"/>
    </xf>
    <xf numFmtId="0" fontId="67" fillId="0" borderId="0" xfId="0" applyFont="1" applyBorder="1" applyAlignment="1" applyProtection="1">
      <alignment horizontal="left" vertical="center" wrapText="1"/>
      <protection locked="0"/>
    </xf>
    <xf numFmtId="0" fontId="67" fillId="0" borderId="5" xfId="0" applyFont="1" applyBorder="1" applyAlignment="1" applyProtection="1">
      <alignment horizontal="left" vertical="center" wrapText="1"/>
      <protection locked="0"/>
    </xf>
    <xf numFmtId="0" fontId="67" fillId="0" borderId="55" xfId="0" applyNumberFormat="1" applyFont="1" applyFill="1" applyBorder="1" applyAlignment="1" applyProtection="1">
      <alignment horizontal="center" vertical="center"/>
      <protection locked="0"/>
    </xf>
    <xf numFmtId="0" fontId="67" fillId="0" borderId="11" xfId="0" applyNumberFormat="1" applyFont="1" applyFill="1" applyBorder="1" applyAlignment="1" applyProtection="1">
      <alignment horizontal="center" vertical="center"/>
      <protection locked="0"/>
    </xf>
    <xf numFmtId="0" fontId="67" fillId="19" borderId="16" xfId="0" applyFont="1" applyFill="1" applyBorder="1" applyAlignment="1" applyProtection="1">
      <alignment horizontal="center" vertical="center"/>
    </xf>
    <xf numFmtId="0" fontId="67" fillId="19" borderId="2" xfId="0" applyFont="1" applyFill="1" applyBorder="1" applyAlignment="1" applyProtection="1">
      <alignment horizontal="center" vertical="center"/>
    </xf>
    <xf numFmtId="0" fontId="67" fillId="19" borderId="31" xfId="0" applyFont="1" applyFill="1" applyBorder="1" applyAlignment="1" applyProtection="1">
      <alignment horizontal="center" vertical="center"/>
    </xf>
    <xf numFmtId="0" fontId="61" fillId="9" borderId="31" xfId="0" applyFont="1" applyFill="1" applyBorder="1" applyAlignment="1" applyProtection="1">
      <alignment horizontal="left" vertical="center"/>
    </xf>
    <xf numFmtId="49" fontId="85" fillId="0" borderId="39" xfId="0" applyNumberFormat="1" applyFont="1" applyFill="1" applyBorder="1" applyAlignment="1" applyProtection="1">
      <alignment horizontal="center" vertical="center"/>
      <protection locked="0"/>
    </xf>
    <xf numFmtId="177" fontId="67" fillId="0" borderId="16" xfId="0" applyNumberFormat="1" applyFont="1" applyFill="1" applyBorder="1" applyAlignment="1" applyProtection="1">
      <alignment horizontal="center" vertical="center"/>
      <protection locked="0"/>
    </xf>
    <xf numFmtId="177" fontId="67" fillId="0" borderId="2" xfId="0" applyNumberFormat="1" applyFont="1" applyFill="1" applyBorder="1" applyAlignment="1" applyProtection="1">
      <alignment horizontal="center" vertical="center"/>
      <protection locked="0"/>
    </xf>
    <xf numFmtId="0" fontId="67" fillId="0" borderId="31" xfId="0" applyFont="1" applyFill="1" applyBorder="1" applyAlignment="1" applyProtection="1">
      <alignment horizontal="center" vertical="center"/>
      <protection locked="0"/>
    </xf>
    <xf numFmtId="0" fontId="57" fillId="15" borderId="16" xfId="0" applyFont="1" applyFill="1" applyBorder="1" applyAlignment="1" applyProtection="1">
      <alignment horizontal="center" vertical="center" wrapText="1"/>
    </xf>
    <xf numFmtId="0" fontId="0" fillId="15" borderId="31" xfId="0" applyFill="1" applyBorder="1" applyAlignment="1" applyProtection="1">
      <alignment horizontal="center" vertical="center"/>
    </xf>
    <xf numFmtId="0" fontId="0" fillId="11"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1" xfId="0" applyBorder="1" applyAlignment="1" applyProtection="1">
      <alignment vertical="center" wrapText="1"/>
      <protection locked="0"/>
    </xf>
    <xf numFmtId="0" fontId="57" fillId="19" borderId="9" xfId="0" applyFont="1" applyFill="1" applyBorder="1" applyAlignment="1" applyProtection="1">
      <alignment vertical="center"/>
    </xf>
    <xf numFmtId="0" fontId="0" fillId="0" borderId="10" xfId="0" applyBorder="1" applyAlignment="1" applyProtection="1">
      <alignment vertical="center"/>
    </xf>
    <xf numFmtId="0" fontId="61" fillId="15" borderId="16" xfId="0" applyFont="1" applyFill="1" applyBorder="1" applyAlignment="1" applyProtection="1">
      <alignment vertical="center"/>
    </xf>
    <xf numFmtId="0" fontId="0" fillId="0" borderId="2" xfId="0" applyFont="1" applyBorder="1" applyAlignment="1" applyProtection="1">
      <alignment vertical="center"/>
    </xf>
    <xf numFmtId="0" fontId="61" fillId="19"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9" borderId="0" xfId="0" applyFont="1" applyFill="1" applyBorder="1" applyAlignment="1" applyProtection="1">
      <alignment vertical="center"/>
    </xf>
    <xf numFmtId="0" fontId="0" fillId="0" borderId="0" xfId="0" applyAlignment="1" applyProtection="1">
      <alignment vertical="center"/>
    </xf>
    <xf numFmtId="0" fontId="0" fillId="0" borderId="8" xfId="0" applyBorder="1" applyAlignment="1" applyProtection="1">
      <alignment vertical="center"/>
    </xf>
    <xf numFmtId="49" fontId="116" fillId="22" borderId="2" xfId="17" applyNumberFormat="1" applyFont="1" applyFill="1" applyBorder="1" applyAlignment="1" applyProtection="1">
      <alignment horizontal="left" vertical="center"/>
    </xf>
    <xf numFmtId="0" fontId="0" fillId="0" borderId="2" xfId="0" applyBorder="1" applyAlignment="1" applyProtection="1">
      <alignment vertical="center"/>
    </xf>
    <xf numFmtId="0" fontId="85" fillId="15" borderId="6" xfId="0" applyFont="1" applyFill="1" applyBorder="1" applyAlignment="1" applyProtection="1">
      <alignment horizontal="left" vertical="center"/>
    </xf>
    <xf numFmtId="0" fontId="82" fillId="15" borderId="3" xfId="0" applyFont="1" applyFill="1" applyBorder="1" applyAlignment="1" applyProtection="1">
      <alignment horizontal="left" vertical="center"/>
    </xf>
    <xf numFmtId="0" fontId="82" fillId="15" borderId="9" xfId="0" applyFont="1" applyFill="1" applyBorder="1" applyAlignment="1" applyProtection="1">
      <alignment horizontal="left" vertical="center"/>
    </xf>
    <xf numFmtId="0" fontId="82" fillId="15" borderId="10" xfId="0" applyFont="1" applyFill="1" applyBorder="1" applyAlignment="1" applyProtection="1">
      <alignment horizontal="left" vertical="center"/>
    </xf>
    <xf numFmtId="0" fontId="0" fillId="17" borderId="93" xfId="0" applyFill="1" applyBorder="1" applyAlignment="1" applyProtection="1">
      <alignment vertical="center" wrapText="1"/>
    </xf>
    <xf numFmtId="0" fontId="0" fillId="0" borderId="93" xfId="0" applyBorder="1" applyAlignment="1" applyProtection="1">
      <alignment vertical="center" wrapText="1"/>
    </xf>
    <xf numFmtId="0" fontId="0" fillId="0" borderId="98" xfId="0" applyBorder="1" applyAlignment="1" applyProtection="1">
      <alignment vertical="center" wrapText="1"/>
    </xf>
    <xf numFmtId="0" fontId="61" fillId="15" borderId="2" xfId="0" applyFont="1" applyFill="1" applyBorder="1" applyAlignment="1" applyProtection="1">
      <alignment vertical="center"/>
    </xf>
    <xf numFmtId="0" fontId="0" fillId="0" borderId="31" xfId="0" applyBorder="1" applyAlignment="1" applyProtection="1">
      <alignment vertical="center"/>
    </xf>
    <xf numFmtId="0" fontId="75" fillId="15" borderId="16" xfId="15" applyFont="1" applyFill="1" applyBorder="1" applyAlignment="1" applyProtection="1">
      <alignment horizontal="left" vertical="center"/>
    </xf>
    <xf numFmtId="0" fontId="0" fillId="17" borderId="2" xfId="0" applyFill="1" applyBorder="1" applyAlignment="1" applyProtection="1">
      <alignment vertical="center"/>
    </xf>
    <xf numFmtId="0" fontId="61" fillId="19" borderId="154" xfId="0" applyFont="1" applyFill="1" applyBorder="1" applyAlignment="1" applyProtection="1">
      <alignment vertical="center"/>
    </xf>
    <xf numFmtId="0" fontId="0" fillId="0" borderId="154" xfId="0" applyBorder="1" applyAlignment="1" applyProtection="1">
      <alignment vertical="center"/>
    </xf>
    <xf numFmtId="0" fontId="61" fillId="19" borderId="156" xfId="0" applyFont="1" applyFill="1" applyBorder="1" applyAlignment="1" applyProtection="1">
      <alignment vertical="center"/>
    </xf>
    <xf numFmtId="0" fontId="0" fillId="0" borderId="156" xfId="0" applyBorder="1" applyAlignment="1" applyProtection="1">
      <alignment vertical="center"/>
    </xf>
    <xf numFmtId="0" fontId="75" fillId="19" borderId="153" xfId="15" applyFont="1" applyFill="1" applyBorder="1" applyAlignment="1" applyProtection="1">
      <alignment horizontal="left" vertical="center"/>
    </xf>
    <xf numFmtId="0" fontId="75" fillId="19" borderId="155" xfId="15" applyFont="1" applyFill="1" applyBorder="1" applyAlignment="1" applyProtection="1">
      <alignment horizontal="left" vertical="center"/>
    </xf>
    <xf numFmtId="0" fontId="44" fillId="0" borderId="0" xfId="0" applyFont="1" applyAlignment="1">
      <alignment vertical="center"/>
    </xf>
    <xf numFmtId="0" fontId="0" fillId="0" borderId="0" xfId="0" applyAlignment="1">
      <alignment vertical="center"/>
    </xf>
    <xf numFmtId="0" fontId="44" fillId="0" borderId="16" xfId="0" applyFont="1" applyBorder="1" applyAlignment="1">
      <alignment horizontal="center" vertical="center" wrapText="1"/>
    </xf>
    <xf numFmtId="0" fontId="0" fillId="0" borderId="2" xfId="0" applyBorder="1" applyAlignment="1">
      <alignment vertical="center" wrapText="1"/>
    </xf>
    <xf numFmtId="0" fontId="0" fillId="0" borderId="31" xfId="0" applyBorder="1" applyAlignment="1">
      <alignment vertical="center" wrapText="1"/>
    </xf>
    <xf numFmtId="0" fontId="44" fillId="0" borderId="45" xfId="0" applyFont="1" applyBorder="1" applyAlignment="1">
      <alignment horizontal="left" vertical="center" shrinkToFit="1"/>
    </xf>
    <xf numFmtId="0" fontId="0" fillId="0" borderId="33" xfId="0" applyBorder="1" applyAlignment="1">
      <alignment horizontal="left" vertical="center" shrinkToFit="1"/>
    </xf>
    <xf numFmtId="0" fontId="44" fillId="0" borderId="34" xfId="0" applyFont="1" applyBorder="1" applyAlignment="1">
      <alignment vertical="center" wrapText="1"/>
    </xf>
    <xf numFmtId="0" fontId="0" fillId="0" borderId="34" xfId="0" applyBorder="1" applyAlignment="1">
      <alignment vertical="center" wrapText="1"/>
    </xf>
    <xf numFmtId="0" fontId="132" fillId="0" borderId="162" xfId="0" applyFont="1" applyBorder="1" applyAlignment="1">
      <alignment vertical="center" wrapText="1"/>
    </xf>
    <xf numFmtId="0" fontId="122" fillId="0" borderId="162" xfId="0" applyFont="1" applyBorder="1" applyAlignment="1">
      <alignment vertical="center" wrapText="1"/>
    </xf>
    <xf numFmtId="0" fontId="122" fillId="0" borderId="163" xfId="0" applyFont="1" applyBorder="1" applyAlignment="1">
      <alignment vertical="center" wrapText="1"/>
    </xf>
    <xf numFmtId="0" fontId="44" fillId="0" borderId="0" xfId="0" applyFont="1" applyAlignment="1">
      <alignment vertical="center" wrapText="1"/>
    </xf>
    <xf numFmtId="0" fontId="0" fillId="0" borderId="0" xfId="0" applyAlignment="1">
      <alignment vertical="center" wrapText="1"/>
    </xf>
    <xf numFmtId="0" fontId="44" fillId="0" borderId="45" xfId="0" applyFont="1" applyBorder="1" applyAlignment="1">
      <alignment vertical="center" wrapText="1"/>
    </xf>
    <xf numFmtId="0" fontId="0" fillId="0" borderId="45" xfId="0" applyBorder="1" applyAlignment="1">
      <alignment vertical="center" wrapText="1"/>
    </xf>
    <xf numFmtId="0" fontId="44" fillId="0" borderId="45" xfId="0" applyFont="1" applyBorder="1" applyAlignment="1">
      <alignment horizontal="left" vertical="center"/>
    </xf>
    <xf numFmtId="0" fontId="0" fillId="0" borderId="44" xfId="0" applyBorder="1" applyAlignment="1">
      <alignment horizontal="left" vertical="center"/>
    </xf>
    <xf numFmtId="0" fontId="109" fillId="0" borderId="0" xfId="0" applyFont="1" applyAlignment="1">
      <alignment horizontal="center" vertical="center" wrapText="1"/>
    </xf>
    <xf numFmtId="0" fontId="88" fillId="0" borderId="0" xfId="0" applyFont="1" applyAlignment="1">
      <alignment horizontal="center" vertical="center" wrapText="1"/>
    </xf>
    <xf numFmtId="0" fontId="109" fillId="0" borderId="0" xfId="0" applyFont="1" applyAlignment="1">
      <alignment vertical="center" wrapText="1"/>
    </xf>
    <xf numFmtId="0" fontId="124" fillId="16" borderId="34" xfId="0" applyFont="1" applyFill="1" applyBorder="1" applyAlignment="1">
      <alignment horizontal="center" vertical="center"/>
    </xf>
    <xf numFmtId="0" fontId="41" fillId="16" borderId="34" xfId="0" applyFont="1" applyFill="1" applyBorder="1" applyAlignment="1">
      <alignment horizontal="center" vertical="center"/>
    </xf>
    <xf numFmtId="0" fontId="125" fillId="0" borderId="0" xfId="0" applyFont="1" applyAlignment="1">
      <alignment horizontal="center" vertical="center"/>
    </xf>
    <xf numFmtId="0" fontId="126" fillId="0" borderId="0" xfId="0" applyFont="1" applyAlignment="1">
      <alignment horizontal="center" vertical="center"/>
    </xf>
    <xf numFmtId="0" fontId="132" fillId="0" borderId="10" xfId="0" applyFont="1" applyBorder="1" applyAlignment="1">
      <alignment horizontal="left" vertical="center" wrapText="1"/>
    </xf>
    <xf numFmtId="0" fontId="122" fillId="0" borderId="10" xfId="0" applyFont="1" applyBorder="1" applyAlignment="1">
      <alignment vertical="center"/>
    </xf>
    <xf numFmtId="182" fontId="84" fillId="0" borderId="65" xfId="16" applyNumberFormat="1" applyFont="1" applyFill="1" applyBorder="1" applyAlignment="1" applyProtection="1">
      <alignment horizontal="center" vertical="center" wrapText="1"/>
      <protection hidden="1"/>
    </xf>
    <xf numFmtId="0" fontId="0" fillId="0" borderId="60"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23" fillId="0" borderId="60" xfId="0" applyFont="1" applyFill="1" applyBorder="1" applyAlignment="1">
      <alignment horizontal="center" vertical="center" wrapText="1"/>
    </xf>
    <xf numFmtId="0" fontId="44" fillId="0" borderId="60" xfId="0" applyFont="1" applyBorder="1" applyAlignment="1">
      <alignment horizontal="center" vertical="center" wrapText="1"/>
    </xf>
    <xf numFmtId="0" fontId="44" fillId="0" borderId="64"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6" xfId="16" applyNumberFormat="1" applyFont="1" applyFill="1" applyBorder="1" applyAlignment="1" applyProtection="1">
      <alignment horizontal="center" vertical="center" wrapText="1"/>
      <protection hidden="1"/>
    </xf>
    <xf numFmtId="0" fontId="92" fillId="0" borderId="57" xfId="0" applyFont="1" applyBorder="1" applyAlignment="1">
      <alignment horizontal="center" vertical="center" wrapText="1"/>
    </xf>
    <xf numFmtId="0" fontId="92" fillId="0" borderId="57" xfId="0" applyFont="1" applyFill="1" applyBorder="1" applyAlignment="1">
      <alignment horizontal="center" vertical="center" wrapText="1"/>
    </xf>
    <xf numFmtId="0" fontId="92" fillId="0" borderId="58" xfId="0" applyFont="1" applyBorder="1" applyAlignment="1">
      <alignment horizontal="center" vertical="center" wrapText="1"/>
    </xf>
    <xf numFmtId="182" fontId="3" fillId="0" borderId="37" xfId="16" applyNumberFormat="1" applyFont="1" applyFill="1" applyBorder="1" applyAlignment="1" applyProtection="1">
      <alignment vertical="center" wrapText="1"/>
    </xf>
    <xf numFmtId="0" fontId="3" fillId="0" borderId="23"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1"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37" fillId="0" borderId="0" xfId="16" applyNumberFormat="1" applyFont="1" applyFill="1" applyBorder="1" applyAlignment="1" applyProtection="1">
      <alignment horizontal="center" vertical="center"/>
      <protection hidden="1"/>
    </xf>
    <xf numFmtId="182" fontId="137" fillId="0" borderId="10" xfId="16" applyNumberFormat="1" applyFont="1" applyFill="1" applyBorder="1" applyAlignment="1" applyProtection="1">
      <alignment horizontal="center" vertical="center"/>
      <protection hidden="1"/>
    </xf>
    <xf numFmtId="182" fontId="137" fillId="0" borderId="8" xfId="16" applyNumberFormat="1" applyFont="1" applyFill="1" applyBorder="1" applyAlignment="1" applyProtection="1">
      <alignment horizontal="left" vertical="center"/>
      <protection hidden="1"/>
    </xf>
    <xf numFmtId="182" fontId="137"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2" fontId="15" fillId="0" borderId="3" xfId="16" applyNumberFormat="1" applyFont="1" applyFill="1" applyBorder="1" applyAlignment="1" applyProtection="1">
      <alignment horizontal="left" vertical="center" wrapText="1"/>
    </xf>
    <xf numFmtId="180" fontId="9" fillId="0" borderId="1" xfId="16" applyNumberFormat="1" applyFont="1" applyFill="1" applyBorder="1" applyAlignment="1" applyProtection="1">
      <alignment horizontal="center" vertical="center"/>
      <protection hidden="1"/>
    </xf>
    <xf numFmtId="0" fontId="82" fillId="0" borderId="8" xfId="0" applyFont="1" applyFill="1" applyBorder="1" applyAlignment="1">
      <alignment horizontal="center" vertical="center"/>
    </xf>
    <xf numFmtId="0" fontId="82" fillId="0" borderId="9" xfId="0" applyFont="1" applyFill="1" applyBorder="1" applyAlignment="1">
      <alignment horizontal="center" vertical="center"/>
    </xf>
    <xf numFmtId="0" fontId="82" fillId="0" borderId="11" xfId="0" applyFont="1" applyFill="1" applyBorder="1" applyAlignment="1">
      <alignment horizontal="center" vertical="center"/>
    </xf>
    <xf numFmtId="182" fontId="3" fillId="0" borderId="38" xfId="16" applyNumberFormat="1" applyFont="1" applyFill="1" applyBorder="1" applyAlignment="1" applyProtection="1">
      <alignment vertical="center" wrapText="1"/>
    </xf>
    <xf numFmtId="0" fontId="3" fillId="0" borderId="40" xfId="0" applyFont="1" applyFill="1" applyBorder="1" applyAlignment="1" applyProtection="1">
      <alignment vertical="center"/>
    </xf>
    <xf numFmtId="182" fontId="15" fillId="0" borderId="61" xfId="16" applyNumberFormat="1" applyFont="1" applyFill="1" applyBorder="1" applyAlignment="1" applyProtection="1">
      <alignment horizontal="left" vertical="center" wrapText="1"/>
    </xf>
    <xf numFmtId="182" fontId="15" fillId="0" borderId="62" xfId="16" applyNumberFormat="1" applyFont="1" applyFill="1" applyBorder="1" applyAlignment="1" applyProtection="1">
      <alignment horizontal="left" vertical="center" wrapText="1"/>
    </xf>
    <xf numFmtId="182" fontId="15" fillId="0" borderId="66" xfId="16" applyNumberFormat="1" applyFont="1" applyFill="1" applyBorder="1" applyAlignment="1" applyProtection="1">
      <alignment horizontal="center" vertical="center"/>
      <protection hidden="1"/>
    </xf>
    <xf numFmtId="182" fontId="15" fillId="0" borderId="66" xfId="0" applyNumberFormat="1" applyFont="1" applyFill="1" applyBorder="1" applyAlignment="1" applyProtection="1">
      <alignment horizontal="center" vertical="center"/>
      <protection hidden="1"/>
    </xf>
    <xf numFmtId="182" fontId="15" fillId="0" borderId="10" xfId="16" applyNumberFormat="1" applyFont="1" applyFill="1" applyBorder="1" applyAlignment="1" applyProtection="1">
      <alignment horizontal="center" vertical="center"/>
    </xf>
    <xf numFmtId="182" fontId="15" fillId="0" borderId="10" xfId="0" applyNumberFormat="1" applyFont="1" applyFill="1" applyBorder="1" applyAlignment="1">
      <alignment horizontal="center" vertical="center"/>
    </xf>
    <xf numFmtId="182" fontId="3" fillId="0" borderId="60" xfId="16" applyNumberFormat="1" applyFont="1" applyFill="1" applyBorder="1" applyAlignment="1" applyProtection="1">
      <alignment horizontal="center" vertical="center"/>
    </xf>
    <xf numFmtId="182" fontId="3" fillId="0" borderId="64" xfId="16" applyNumberFormat="1" applyFont="1" applyFill="1" applyBorder="1" applyAlignment="1" applyProtection="1">
      <alignment horizontal="center" vertical="center"/>
    </xf>
    <xf numFmtId="182" fontId="9" fillId="0" borderId="68" xfId="16" applyNumberFormat="1" applyFont="1" applyFill="1" applyBorder="1" applyAlignment="1" applyProtection="1">
      <alignment horizontal="center" vertical="center"/>
    </xf>
    <xf numFmtId="0" fontId="82" fillId="0" borderId="67" xfId="0" applyFont="1" applyFill="1" applyBorder="1" applyAlignment="1">
      <alignment horizontal="center" vertical="center"/>
    </xf>
    <xf numFmtId="182" fontId="9" fillId="0" borderId="9" xfId="16" applyNumberFormat="1" applyFont="1" applyFill="1" applyBorder="1" applyAlignment="1" applyProtection="1">
      <alignment horizontal="center" vertical="center"/>
    </xf>
    <xf numFmtId="182" fontId="3" fillId="0" borderId="66" xfId="16" applyNumberFormat="1" applyFont="1" applyFill="1" applyBorder="1" applyAlignment="1" applyProtection="1">
      <alignment horizontal="left" vertical="center"/>
    </xf>
    <xf numFmtId="0" fontId="130"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9" fillId="0" borderId="45" xfId="16" applyFont="1" applyFill="1" applyBorder="1" applyAlignment="1" applyProtection="1">
      <alignment horizontal="center" vertical="center" wrapText="1"/>
    </xf>
    <xf numFmtId="0" fontId="3" fillId="0" borderId="44" xfId="0" applyFont="1" applyFill="1" applyBorder="1" applyAlignment="1" applyProtection="1">
      <alignment vertical="center"/>
    </xf>
    <xf numFmtId="0" fontId="3" fillId="0" borderId="33" xfId="0" applyFont="1" applyFill="1" applyBorder="1" applyAlignment="1" applyProtection="1">
      <alignment vertical="center"/>
    </xf>
    <xf numFmtId="0" fontId="9" fillId="0" borderId="45" xfId="16" applyFont="1" applyFill="1" applyBorder="1" applyAlignment="1" applyProtection="1">
      <alignment horizontal="center" vertical="center"/>
    </xf>
    <xf numFmtId="0" fontId="9" fillId="0" borderId="44" xfId="16" applyFont="1" applyFill="1" applyBorder="1" applyAlignment="1" applyProtection="1">
      <alignment horizontal="center" vertical="center"/>
    </xf>
    <xf numFmtId="0" fontId="9" fillId="0" borderId="33"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9" fillId="0" borderId="66"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9" fillId="0" borderId="61" xfId="0" applyFont="1" applyFill="1" applyBorder="1" applyAlignment="1">
      <alignment horizontal="left" vertical="center" wrapText="1"/>
    </xf>
    <xf numFmtId="0" fontId="89" fillId="0" borderId="62" xfId="0" applyFont="1" applyFill="1" applyBorder="1" applyAlignment="1">
      <alignment horizontal="left" vertical="center" wrapText="1"/>
    </xf>
    <xf numFmtId="182" fontId="15" fillId="0" borderId="66" xfId="16" applyNumberFormat="1" applyFont="1" applyFill="1" applyBorder="1" applyAlignment="1" applyProtection="1">
      <alignment horizontal="center" vertical="center"/>
    </xf>
    <xf numFmtId="0" fontId="89"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9" fillId="0" borderId="3" xfId="0" applyFont="1" applyFill="1" applyBorder="1" applyAlignment="1">
      <alignment horizontal="center" vertical="center"/>
    </xf>
    <xf numFmtId="182" fontId="137" fillId="0" borderId="22" xfId="16" applyNumberFormat="1" applyFont="1" applyFill="1" applyBorder="1" applyAlignment="1" applyProtection="1">
      <alignment horizontal="left" vertical="center"/>
    </xf>
    <xf numFmtId="0" fontId="126" fillId="0" borderId="22" xfId="0" applyFont="1" applyFill="1" applyBorder="1" applyAlignment="1">
      <alignment vertical="center"/>
    </xf>
    <xf numFmtId="0" fontId="126" fillId="0" borderId="23" xfId="0" applyFont="1" applyFill="1" applyBorder="1" applyAlignment="1">
      <alignment vertical="center"/>
    </xf>
    <xf numFmtId="182" fontId="137" fillId="0" borderId="39" xfId="16" applyNumberFormat="1" applyFont="1" applyFill="1" applyBorder="1" applyAlignment="1" applyProtection="1">
      <alignment horizontal="left" vertical="center"/>
    </xf>
    <xf numFmtId="0" fontId="126" fillId="0" borderId="39"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37" fillId="0" borderId="39" xfId="16" applyNumberFormat="1" applyFont="1" applyFill="1" applyBorder="1" applyAlignment="1" applyProtection="1">
      <alignment horizontal="center" vertical="center"/>
    </xf>
    <xf numFmtId="0" fontId="126" fillId="0" borderId="39" xfId="0" applyFont="1" applyFill="1" applyBorder="1" applyAlignment="1">
      <alignment vertical="center"/>
    </xf>
    <xf numFmtId="0" fontId="56" fillId="0" borderId="0" xfId="16" applyFont="1" applyBorder="1" applyAlignment="1" applyProtection="1">
      <alignment vertical="center" wrapText="1"/>
    </xf>
    <xf numFmtId="0" fontId="0" fillId="0" borderId="0" xfId="0" applyBorder="1" applyAlignment="1">
      <alignment vertical="center"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1" xfId="16" applyFont="1" applyFill="1" applyBorder="1" applyAlignment="1" applyProtection="1">
      <alignment horizontal="center" vertical="center"/>
    </xf>
    <xf numFmtId="0" fontId="9" fillId="0" borderId="44" xfId="16" applyFont="1" applyFill="1" applyBorder="1" applyAlignment="1" applyProtection="1">
      <alignment horizontal="center" vertical="center"/>
      <protection hidden="1"/>
    </xf>
    <xf numFmtId="0" fontId="9" fillId="0" borderId="33"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4" xfId="16" applyFont="1" applyFill="1" applyBorder="1" applyAlignment="1" applyProtection="1">
      <alignment horizontal="center" vertical="center" wrapText="1"/>
    </xf>
    <xf numFmtId="0" fontId="9" fillId="0" borderId="33"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90" fillId="0" borderId="60" xfId="0" applyFont="1" applyFill="1" applyBorder="1" applyAlignment="1">
      <alignment horizontal="center" vertical="center"/>
    </xf>
    <xf numFmtId="0" fontId="91" fillId="0" borderId="60" xfId="0" applyFont="1" applyFill="1" applyBorder="1" applyAlignment="1">
      <alignment horizontal="center" vertical="center"/>
    </xf>
    <xf numFmtId="0" fontId="91" fillId="0" borderId="10" xfId="0" applyFont="1" applyFill="1" applyBorder="1" applyAlignment="1">
      <alignment horizontal="center" vertical="center"/>
    </xf>
    <xf numFmtId="0" fontId="45" fillId="0" borderId="57" xfId="0" applyFont="1" applyFill="1" applyBorder="1" applyAlignment="1">
      <alignment horizontal="center" vertical="center"/>
    </xf>
    <xf numFmtId="0" fontId="0" fillId="0" borderId="57" xfId="0" applyFill="1" applyBorder="1" applyAlignment="1">
      <alignment horizontal="center" vertical="center"/>
    </xf>
    <xf numFmtId="0" fontId="90"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9" fillId="0" borderId="0" xfId="0" applyNumberFormat="1" applyFont="1" applyFill="1" applyBorder="1" applyAlignment="1">
      <alignment horizontal="center" vertical="center"/>
    </xf>
    <xf numFmtId="0" fontId="89" fillId="0" borderId="8" xfId="0" applyNumberFormat="1" applyFont="1" applyFill="1" applyBorder="1" applyAlignment="1">
      <alignment horizontal="center" vertical="center"/>
    </xf>
    <xf numFmtId="0" fontId="89" fillId="0" borderId="9" xfId="0" applyNumberFormat="1" applyFont="1" applyFill="1" applyBorder="1" applyAlignment="1">
      <alignment horizontal="center" vertical="center"/>
    </xf>
    <xf numFmtId="0" fontId="89" fillId="0" borderId="10" xfId="0" applyNumberFormat="1" applyFont="1" applyFill="1" applyBorder="1" applyAlignment="1">
      <alignment horizontal="center" vertical="center"/>
    </xf>
    <xf numFmtId="0" fontId="89" fillId="0" borderId="11" xfId="0" applyNumberFormat="1" applyFont="1" applyFill="1" applyBorder="1" applyAlignment="1">
      <alignment horizontal="center" vertical="center"/>
    </xf>
    <xf numFmtId="182" fontId="15" fillId="0" borderId="61" xfId="16" applyNumberFormat="1" applyFont="1" applyFill="1" applyBorder="1" applyAlignment="1" applyProtection="1">
      <alignment vertical="center" wrapText="1"/>
    </xf>
    <xf numFmtId="0" fontId="89" fillId="0" borderId="61" xfId="0" applyFont="1" applyFill="1" applyBorder="1" applyAlignment="1">
      <alignment vertical="center" wrapText="1"/>
    </xf>
    <xf numFmtId="0" fontId="89" fillId="0" borderId="62"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9" fillId="0" borderId="0" xfId="0" applyNumberFormat="1" applyFont="1" applyFill="1" applyBorder="1" applyAlignment="1">
      <alignment vertical="center"/>
    </xf>
    <xf numFmtId="180" fontId="89"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9" fillId="0" borderId="10" xfId="0" applyNumberFormat="1" applyFont="1" applyFill="1" applyBorder="1" applyAlignment="1">
      <alignment vertical="center"/>
    </xf>
    <xf numFmtId="180" fontId="89"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37" fillId="0" borderId="1" xfId="16" applyNumberFormat="1" applyFont="1" applyFill="1" applyBorder="1" applyAlignment="1" applyProtection="1">
      <alignment horizontal="right" vertical="center"/>
      <protection hidden="1"/>
    </xf>
    <xf numFmtId="182" fontId="137" fillId="0" borderId="0" xfId="16" applyNumberFormat="1" applyFont="1" applyFill="1" applyBorder="1" applyAlignment="1" applyProtection="1">
      <alignment horizontal="right" vertical="center"/>
      <protection hidden="1"/>
    </xf>
    <xf numFmtId="182" fontId="137" fillId="0" borderId="9" xfId="16" applyNumberFormat="1" applyFont="1" applyFill="1" applyBorder="1" applyAlignment="1" applyProtection="1">
      <alignment horizontal="right" vertical="center"/>
      <protection hidden="1"/>
    </xf>
    <xf numFmtId="182" fontId="137" fillId="0" borderId="10" xfId="16" applyNumberFormat="1" applyFont="1" applyFill="1" applyBorder="1" applyAlignment="1" applyProtection="1">
      <alignment horizontal="right" vertical="center"/>
      <protection hidden="1"/>
    </xf>
    <xf numFmtId="0" fontId="3" fillId="0" borderId="0" xfId="15" applyFont="1" applyFill="1" applyAlignment="1" applyProtection="1">
      <alignment vertical="top" wrapText="1"/>
      <protection hidden="1"/>
    </xf>
    <xf numFmtId="0" fontId="0" fillId="0" borderId="0" xfId="0" applyFill="1" applyAlignment="1">
      <alignment vertical="top"/>
    </xf>
    <xf numFmtId="0" fontId="3" fillId="0" borderId="2" xfId="15" applyFont="1" applyFill="1" applyBorder="1" applyAlignment="1" applyProtection="1">
      <alignment vertical="center"/>
      <protection hidden="1"/>
    </xf>
    <xf numFmtId="176" fontId="108" fillId="0" borderId="2" xfId="15" applyNumberFormat="1" applyFont="1" applyFill="1" applyBorder="1" applyAlignment="1" applyProtection="1">
      <alignment horizontal="center" vertical="center"/>
      <protection hidden="1"/>
    </xf>
    <xf numFmtId="0" fontId="108"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8"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9" fillId="0" borderId="10" xfId="15" applyNumberFormat="1" applyFont="1" applyFill="1" applyBorder="1" applyAlignment="1" applyProtection="1">
      <alignment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45" fillId="0" borderId="0" xfId="0" applyFont="1" applyFill="1" applyAlignment="1">
      <alignment horizontal="lef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1" xfId="0" applyFont="1" applyFill="1" applyBorder="1" applyAlignment="1">
      <alignment horizontal="center" vertical="center" wrapText="1"/>
    </xf>
    <xf numFmtId="0" fontId="12" fillId="0" borderId="16" xfId="15" applyFont="1" applyFill="1" applyBorder="1" applyAlignment="1" applyProtection="1">
      <alignment horizontal="center" vertical="center"/>
      <protection hidden="1"/>
    </xf>
    <xf numFmtId="0" fontId="88" fillId="0" borderId="2" xfId="0" applyFont="1" applyFill="1" applyBorder="1" applyAlignment="1">
      <alignment vertical="center"/>
    </xf>
    <xf numFmtId="0" fontId="88" fillId="0" borderId="31" xfId="0" applyFont="1" applyFill="1" applyBorder="1" applyAlignment="1">
      <alignment vertical="center"/>
    </xf>
    <xf numFmtId="176" fontId="3" fillId="0" borderId="16" xfId="15" applyNumberFormat="1" applyFont="1" applyFill="1" applyBorder="1" applyAlignment="1" applyProtection="1">
      <alignment horizontal="center" vertical="center"/>
      <protection hidden="1"/>
    </xf>
    <xf numFmtId="0" fontId="39" fillId="0" borderId="31"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1" xfId="15" applyNumberFormat="1" applyFont="1" applyFill="1" applyBorder="1" applyAlignment="1" applyProtection="1">
      <alignment vertical="center" wrapText="1"/>
      <protection hidden="1"/>
    </xf>
    <xf numFmtId="176" fontId="108"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protection hidden="1"/>
    </xf>
    <xf numFmtId="0" fontId="82" fillId="0" borderId="10" xfId="0" applyNumberFormat="1" applyFont="1" applyFill="1" applyBorder="1" applyAlignment="1">
      <alignment vertical="center"/>
    </xf>
    <xf numFmtId="0" fontId="82" fillId="0" borderId="11" xfId="0" applyNumberFormat="1" applyFont="1" applyFill="1" applyBorder="1" applyAlignment="1">
      <alignment vertical="center"/>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1" xfId="15" applyNumberFormat="1" applyFont="1" applyFill="1" applyBorder="1" applyAlignment="1" applyProtection="1">
      <alignment horizontal="center" vertical="center" shrinkToFit="1"/>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82"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82"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82" fillId="0" borderId="10" xfId="0" applyNumberFormat="1" applyFont="1" applyFill="1" applyBorder="1" applyAlignment="1">
      <alignment horizontal="right" vertical="center"/>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19" fillId="0" borderId="0" xfId="15" applyFont="1" applyFill="1" applyAlignment="1" applyProtection="1">
      <alignment horizontal="distributed" vertical="center"/>
      <protection hidden="1"/>
    </xf>
    <xf numFmtId="176" fontId="108" fillId="0" borderId="0" xfId="15" applyNumberFormat="1" applyFont="1" applyFill="1" applyBorder="1" applyAlignment="1" applyProtection="1">
      <alignment horizontal="center" vertical="center"/>
      <protection hidden="1"/>
    </xf>
    <xf numFmtId="0" fontId="82" fillId="0" borderId="10" xfId="0" applyNumberFormat="1" applyFont="1" applyFill="1" applyBorder="1" applyAlignment="1">
      <alignment vertical="center" wrapText="1"/>
    </xf>
    <xf numFmtId="0" fontId="82" fillId="0" borderId="11" xfId="0" applyNumberFormat="1" applyFont="1" applyFill="1" applyBorder="1" applyAlignment="1">
      <alignment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9" fillId="0" borderId="0" xfId="18" applyNumberFormat="1" applyFont="1" applyFill="1" applyAlignment="1" applyProtection="1">
      <alignment horizontal="center" vertical="center"/>
      <protection hidden="1"/>
    </xf>
    <xf numFmtId="0" fontId="15" fillId="0" borderId="0" xfId="0" applyFont="1" applyFill="1" applyBorder="1" applyAlignment="1" applyProtection="1">
      <alignment vertical="center"/>
    </xf>
    <xf numFmtId="0" fontId="89"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3"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1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149" fillId="0" borderId="0" xfId="0" applyNumberFormat="1" applyFont="1" applyFill="1" applyBorder="1" applyAlignment="1" applyProtection="1">
      <alignment horizontal="center" vertical="center" shrinkToFit="1"/>
    </xf>
    <xf numFmtId="0" fontId="150" fillId="0" borderId="0" xfId="0" applyNumberFormat="1" applyFont="1" applyFill="1" applyAlignment="1" applyProtection="1">
      <alignment horizontal="center" vertical="center" shrinkToFit="1"/>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49" fillId="0" borderId="0" xfId="0" applyFont="1" applyFill="1" applyBorder="1" applyAlignment="1" applyProtection="1">
      <alignment horizontal="center" wrapText="1" shrinkToFit="1"/>
    </xf>
    <xf numFmtId="0" fontId="9" fillId="0" borderId="0" xfId="0" applyFont="1" applyFill="1" applyAlignment="1" applyProtection="1">
      <alignment horizontal="center" vertical="center"/>
    </xf>
    <xf numFmtId="0" fontId="9" fillId="0" borderId="0" xfId="0" applyFont="1" applyFill="1" applyBorder="1" applyAlignment="1" applyProtection="1">
      <alignment horizontal="center" vertical="center"/>
    </xf>
    <xf numFmtId="0" fontId="149" fillId="0" borderId="0" xfId="0" applyFont="1" applyFill="1" applyBorder="1" applyAlignment="1" applyProtection="1">
      <alignment horizontal="center" shrinkToFit="1"/>
    </xf>
    <xf numFmtId="0" fontId="82" fillId="0" borderId="0" xfId="0" applyFont="1" applyFill="1" applyAlignment="1">
      <alignment horizontal="center" vertical="center"/>
    </xf>
    <xf numFmtId="0" fontId="9" fillId="0" borderId="0" xfId="0" applyFont="1" applyFill="1" applyAlignment="1" applyProtection="1">
      <alignment vertical="center"/>
    </xf>
    <xf numFmtId="0" fontId="82" fillId="0" borderId="0" xfId="0" applyFont="1" applyFill="1" applyAlignment="1">
      <alignment vertical="center"/>
    </xf>
    <xf numFmtId="0" fontId="3" fillId="0" borderId="22" xfId="0" applyFont="1" applyBorder="1" applyAlignment="1">
      <alignment horizontal="center" vertical="center" wrapText="1"/>
    </xf>
    <xf numFmtId="0" fontId="44" fillId="0" borderId="22" xfId="0" applyFont="1" applyBorder="1" applyAlignment="1">
      <alignment horizontal="center" vertical="center" wrapText="1"/>
    </xf>
    <xf numFmtId="180" fontId="3" fillId="0" borderId="45" xfId="0" applyNumberFormat="1" applyFont="1" applyBorder="1" applyAlignment="1" applyProtection="1">
      <alignment horizontal="center" vertical="center"/>
      <protection locked="0"/>
    </xf>
    <xf numFmtId="0" fontId="0" fillId="0" borderId="44" xfId="0" applyBorder="1" applyAlignment="1">
      <alignment horizontal="center" vertical="center"/>
    </xf>
    <xf numFmtId="0" fontId="0" fillId="0" borderId="33" xfId="0" applyBorder="1" applyAlignment="1">
      <alignment horizontal="center" vertical="center"/>
    </xf>
    <xf numFmtId="180" fontId="44" fillId="0" borderId="39" xfId="0" applyNumberFormat="1" applyFont="1" applyBorder="1" applyAlignment="1">
      <alignment horizontal="left" vertical="center"/>
    </xf>
    <xf numFmtId="0" fontId="44" fillId="0" borderId="40" xfId="0" applyFont="1" applyBorder="1" applyAlignment="1">
      <alignment horizontal="left" vertical="center"/>
    </xf>
    <xf numFmtId="14" fontId="44" fillId="0" borderId="38" xfId="0" applyNumberFormat="1" applyFont="1" applyBorder="1" applyAlignment="1">
      <alignment horizontal="left" vertical="center" wrapText="1"/>
    </xf>
    <xf numFmtId="0" fontId="44" fillId="0" borderId="39" xfId="0" applyFont="1" applyBorder="1" applyAlignment="1">
      <alignment vertical="center" wrapText="1"/>
    </xf>
    <xf numFmtId="0" fontId="15" fillId="0" borderId="16" xfId="0" applyFont="1" applyBorder="1" applyAlignment="1">
      <alignment horizontal="left" vertical="center"/>
    </xf>
    <xf numFmtId="0" fontId="89" fillId="0" borderId="2" xfId="0" applyFont="1" applyBorder="1" applyAlignment="1">
      <alignment horizontal="left" vertical="center"/>
    </xf>
    <xf numFmtId="0" fontId="0" fillId="0" borderId="2" xfId="0" applyBorder="1" applyAlignment="1">
      <alignment horizontal="left" vertical="center"/>
    </xf>
    <xf numFmtId="0" fontId="0" fillId="0" borderId="31" xfId="0" applyBorder="1" applyAlignment="1">
      <alignment horizontal="left" vertical="center"/>
    </xf>
    <xf numFmtId="0" fontId="15" fillId="0" borderId="6" xfId="0" applyFont="1" applyBorder="1" applyAlignment="1">
      <alignment horizontal="left" vertical="center" wrapText="1"/>
    </xf>
    <xf numFmtId="0" fontId="89" fillId="0" borderId="3" xfId="0" applyFont="1" applyBorder="1" applyAlignment="1">
      <alignment horizontal="left" vertical="center" wrapText="1"/>
    </xf>
    <xf numFmtId="0" fontId="0" fillId="0" borderId="3" xfId="0" applyBorder="1" applyAlignment="1">
      <alignment horizontal="left" vertical="center"/>
    </xf>
    <xf numFmtId="0" fontId="0" fillId="0" borderId="7" xfId="0" applyBorder="1" applyAlignment="1">
      <alignment horizontal="left" vertical="center"/>
    </xf>
    <xf numFmtId="0" fontId="15" fillId="0" borderId="9" xfId="0" applyFont="1" applyBorder="1" applyAlignment="1">
      <alignment horizontal="left" vertical="center" wrapText="1"/>
    </xf>
    <xf numFmtId="0" fontId="89" fillId="0" borderId="10" xfId="0" applyFont="1"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15" fillId="0" borderId="16" xfId="0" applyNumberFormat="1" applyFont="1" applyBorder="1" applyAlignment="1">
      <alignment horizontal="left" vertical="center"/>
    </xf>
    <xf numFmtId="0" fontId="89" fillId="0" borderId="2" xfId="0" applyNumberFormat="1" applyFont="1" applyBorder="1" applyAlignment="1">
      <alignment horizontal="left" vertical="center"/>
    </xf>
    <xf numFmtId="0" fontId="89" fillId="0" borderId="31" xfId="0" applyFont="1" applyBorder="1" applyAlignment="1">
      <alignment horizontal="left" vertical="center"/>
    </xf>
    <xf numFmtId="0" fontId="89"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9" fillId="0" borderId="10" xfId="0" applyNumberFormat="1" applyFont="1" applyBorder="1" applyAlignment="1">
      <alignment horizontal="left" vertical="center" wrapText="1"/>
    </xf>
    <xf numFmtId="0" fontId="89" fillId="0" borderId="11" xfId="0" applyFont="1" applyBorder="1" applyAlignment="1">
      <alignment horizontal="left" vertical="center" wrapText="1"/>
    </xf>
    <xf numFmtId="0" fontId="3" fillId="0" borderId="22" xfId="0" applyNumberFormat="1" applyFont="1" applyBorder="1" applyAlignment="1" applyProtection="1">
      <alignment horizontal="center" vertical="center" wrapText="1"/>
      <protection locked="0"/>
    </xf>
    <xf numFmtId="0" fontId="44" fillId="0" borderId="22" xfId="0" applyNumberFormat="1" applyFont="1" applyBorder="1" applyAlignment="1">
      <alignment horizontal="center" vertical="center" wrapText="1"/>
    </xf>
    <xf numFmtId="180" fontId="3" fillId="0" borderId="53" xfId="0" applyNumberFormat="1" applyFont="1" applyFill="1" applyBorder="1" applyAlignment="1" applyProtection="1">
      <alignment horizontal="left" vertical="center" wrapText="1"/>
      <protection locked="0"/>
    </xf>
    <xf numFmtId="180" fontId="44" fillId="0" borderId="23" xfId="0" applyNumberFormat="1" applyFont="1" applyFill="1" applyBorder="1" applyAlignment="1">
      <alignment horizontal="left" vertical="center" wrapText="1"/>
    </xf>
    <xf numFmtId="180" fontId="3" fillId="0" borderId="86" xfId="0" applyNumberFormat="1" applyFont="1" applyFill="1" applyBorder="1" applyAlignment="1" applyProtection="1">
      <alignment horizontal="left" vertical="center" wrapText="1"/>
      <protection locked="0"/>
    </xf>
    <xf numFmtId="180" fontId="44" fillId="0" borderId="25" xfId="0" applyNumberFormat="1" applyFont="1" applyFill="1" applyBorder="1" applyAlignment="1">
      <alignment horizontal="left" vertical="center" wrapText="1"/>
    </xf>
    <xf numFmtId="180" fontId="44" fillId="0" borderId="22" xfId="0" applyNumberFormat="1" applyFont="1" applyBorder="1" applyAlignment="1">
      <alignment horizontal="left"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25" xfId="0" applyNumberFormat="1" applyFont="1" applyBorder="1" applyAlignment="1">
      <alignment horizontal="left" vertical="center"/>
    </xf>
    <xf numFmtId="180" fontId="44" fillId="0" borderId="24" xfId="0" applyNumberFormat="1" applyFont="1" applyFill="1" applyBorder="1" applyAlignment="1">
      <alignment horizontal="left" vertical="center"/>
    </xf>
    <xf numFmtId="180" fontId="44" fillId="0" borderId="25" xfId="0" applyNumberFormat="1" applyFont="1" applyFill="1" applyBorder="1" applyAlignment="1">
      <alignment horizontal="left" vertical="center"/>
    </xf>
    <xf numFmtId="0" fontId="3" fillId="0" borderId="2" xfId="0" applyFont="1" applyFill="1" applyBorder="1" applyAlignment="1">
      <alignment horizontal="center" vertical="center"/>
    </xf>
    <xf numFmtId="0" fontId="44" fillId="0" borderId="87" xfId="0" applyFont="1" applyFill="1" applyBorder="1" applyAlignment="1">
      <alignment horizontal="center" vertical="center"/>
    </xf>
    <xf numFmtId="180" fontId="44" fillId="0" borderId="22" xfId="0" applyNumberFormat="1" applyFont="1" applyFill="1" applyBorder="1" applyAlignment="1">
      <alignment horizontal="left" vertical="center"/>
    </xf>
    <xf numFmtId="180" fontId="44" fillId="0" borderId="46" xfId="0" applyNumberFormat="1" applyFont="1" applyFill="1" applyBorder="1" applyAlignment="1">
      <alignment horizontal="left" vertical="center"/>
    </xf>
    <xf numFmtId="180" fontId="44" fillId="0" borderId="84" xfId="0" applyNumberFormat="1" applyFont="1" applyFill="1" applyBorder="1" applyAlignment="1">
      <alignment horizontal="left" vertical="center"/>
    </xf>
    <xf numFmtId="0" fontId="44" fillId="0" borderId="25" xfId="0" applyFont="1" applyBorder="1" applyAlignment="1">
      <alignment horizontal="left" vertical="center"/>
    </xf>
    <xf numFmtId="0" fontId="44" fillId="0" borderId="90" xfId="0" applyFont="1" applyFill="1" applyBorder="1" applyAlignment="1">
      <alignment horizontal="center" vertical="center"/>
    </xf>
    <xf numFmtId="0" fontId="44" fillId="0" borderId="31"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1" xfId="0" applyFont="1" applyFill="1" applyBorder="1" applyAlignment="1">
      <alignment horizontal="center" vertical="center"/>
    </xf>
    <xf numFmtId="180" fontId="3" fillId="0" borderId="54" xfId="0" applyNumberFormat="1" applyFont="1" applyFill="1" applyBorder="1" applyAlignment="1" applyProtection="1">
      <alignment horizontal="left" vertical="center" wrapText="1"/>
      <protection locked="0"/>
    </xf>
    <xf numFmtId="180" fontId="44" fillId="0" borderId="40" xfId="0" applyNumberFormat="1" applyFont="1" applyFill="1" applyBorder="1" applyAlignment="1">
      <alignment horizontal="left" vertical="center" wrapText="1"/>
    </xf>
    <xf numFmtId="0" fontId="3" fillId="0" borderId="45" xfId="0" applyFont="1" applyBorder="1" applyAlignment="1">
      <alignment horizontal="center" vertical="center" wrapText="1"/>
    </xf>
    <xf numFmtId="0" fontId="3" fillId="0" borderId="45" xfId="0" applyFont="1" applyFill="1" applyBorder="1" applyAlignment="1">
      <alignment horizontal="center" vertical="center"/>
    </xf>
    <xf numFmtId="0" fontId="0" fillId="0" borderId="44" xfId="0" applyFill="1" applyBorder="1" applyAlignment="1">
      <alignment horizontal="center" vertical="center"/>
    </xf>
    <xf numFmtId="0" fontId="9" fillId="0" borderId="0" xfId="0" applyFont="1" applyBorder="1" applyAlignment="1">
      <alignment horizontal="left"/>
    </xf>
    <xf numFmtId="0" fontId="82" fillId="0" borderId="0" xfId="0" applyFont="1" applyBorder="1" applyAlignment="1">
      <alignment horizontal="left" vertical="center"/>
    </xf>
    <xf numFmtId="0" fontId="19" fillId="0" borderId="16" xfId="0" applyFont="1" applyBorder="1" applyAlignment="1">
      <alignment horizontal="center" vertical="center"/>
    </xf>
    <xf numFmtId="0" fontId="99" fillId="0" borderId="2" xfId="0" applyFont="1" applyBorder="1" applyAlignment="1">
      <alignment horizontal="center" vertical="center"/>
    </xf>
    <xf numFmtId="0" fontId="99" fillId="0" borderId="31" xfId="0" applyFont="1" applyBorder="1" applyAlignment="1">
      <alignment horizontal="center" vertical="center"/>
    </xf>
    <xf numFmtId="180" fontId="44" fillId="0" borderId="30" xfId="0" applyNumberFormat="1" applyFont="1" applyFill="1" applyBorder="1" applyAlignment="1">
      <alignment horizontal="left" vertical="center"/>
    </xf>
    <xf numFmtId="180" fontId="44" fillId="0" borderId="144" xfId="0" applyNumberFormat="1" applyFont="1" applyFill="1" applyBorder="1" applyAlignment="1">
      <alignment horizontal="left" vertical="center"/>
    </xf>
    <xf numFmtId="0" fontId="3" fillId="0" borderId="30" xfId="0" applyFont="1" applyBorder="1" applyAlignment="1" applyProtection="1">
      <alignment horizontal="left" vertical="center" wrapText="1"/>
      <protection locked="0"/>
    </xf>
    <xf numFmtId="0" fontId="0" fillId="0" borderId="30" xfId="0" applyFont="1" applyBorder="1" applyAlignment="1">
      <alignment horizontal="left" vertical="center" wrapText="1"/>
    </xf>
    <xf numFmtId="0" fontId="0" fillId="0" borderId="29" xfId="0" applyFont="1" applyBorder="1" applyAlignment="1">
      <alignment horizontal="left" vertical="center" wrapText="1"/>
    </xf>
    <xf numFmtId="0" fontId="3" fillId="0" borderId="24" xfId="0" applyFont="1" applyBorder="1" applyAlignment="1" applyProtection="1">
      <alignment horizontal="left" vertical="center" wrapText="1"/>
      <protection locked="0"/>
    </xf>
    <xf numFmtId="0" fontId="0" fillId="0" borderId="24" xfId="0" applyFont="1" applyBorder="1" applyAlignment="1">
      <alignment horizontal="left" vertical="center" wrapText="1"/>
    </xf>
    <xf numFmtId="0" fontId="0" fillId="0" borderId="25" xfId="0" applyFont="1" applyBorder="1" applyAlignment="1">
      <alignment horizontal="left" vertical="center" wrapText="1"/>
    </xf>
    <xf numFmtId="0" fontId="3" fillId="0" borderId="22" xfId="0" applyFont="1" applyBorder="1" applyAlignment="1" applyProtection="1">
      <alignment horizontal="left" vertical="center" wrapText="1"/>
      <protection locked="0"/>
    </xf>
    <xf numFmtId="0" fontId="0" fillId="0" borderId="22" xfId="0" applyFont="1" applyBorder="1" applyAlignment="1">
      <alignment horizontal="left" vertical="center" wrapText="1"/>
    </xf>
    <xf numFmtId="0" fontId="0" fillId="0" borderId="23" xfId="0" applyFont="1" applyBorder="1" applyAlignment="1">
      <alignment horizontal="left" vertical="center" wrapText="1"/>
    </xf>
    <xf numFmtId="180" fontId="44" fillId="0" borderId="37" xfId="0" applyNumberFormat="1" applyFont="1" applyBorder="1" applyAlignment="1">
      <alignment horizontal="left" vertical="center" wrapText="1"/>
    </xf>
    <xf numFmtId="0" fontId="44" fillId="0" borderId="22" xfId="0" applyFont="1" applyBorder="1" applyAlignment="1">
      <alignment vertical="center" wrapText="1"/>
    </xf>
    <xf numFmtId="180" fontId="44" fillId="0" borderId="50" xfId="0" applyNumberFormat="1" applyFont="1" applyBorder="1" applyAlignment="1">
      <alignment horizontal="left" vertical="center" wrapText="1"/>
    </xf>
    <xf numFmtId="0" fontId="44" fillId="0" borderId="24" xfId="0" applyFont="1" applyBorder="1" applyAlignment="1">
      <alignment vertical="center" wrapText="1"/>
    </xf>
    <xf numFmtId="180" fontId="44" fillId="0" borderId="38" xfId="0" applyNumberFormat="1" applyFont="1" applyFill="1" applyBorder="1" applyAlignment="1">
      <alignment horizontal="left" vertical="center" wrapText="1"/>
    </xf>
    <xf numFmtId="0" fontId="44" fillId="0" borderId="39" xfId="0" applyFont="1" applyBorder="1" applyAlignment="1">
      <alignment horizontal="left" vertical="center" wrapText="1"/>
    </xf>
    <xf numFmtId="0" fontId="44" fillId="0" borderId="24" xfId="0" applyFont="1" applyBorder="1" applyAlignment="1">
      <alignment horizontal="left" vertical="center" wrapText="1"/>
    </xf>
    <xf numFmtId="0" fontId="44" fillId="0" borderId="37" xfId="0" applyFont="1" applyBorder="1" applyAlignment="1">
      <alignment horizontal="left" vertical="center" wrapText="1"/>
    </xf>
    <xf numFmtId="0" fontId="0" fillId="0" borderId="22" xfId="0" applyBorder="1" applyAlignment="1">
      <alignment vertical="center"/>
    </xf>
    <xf numFmtId="0" fontId="44" fillId="0" borderId="45" xfId="0" applyFont="1" applyBorder="1" applyAlignment="1">
      <alignment horizontal="center" vertical="center" wrapText="1"/>
    </xf>
    <xf numFmtId="0" fontId="0" fillId="0" borderId="33" xfId="0" applyBorder="1" applyAlignment="1">
      <alignment horizontal="center" vertical="center" wrapText="1"/>
    </xf>
    <xf numFmtId="0" fontId="0" fillId="0" borderId="39" xfId="0" applyBorder="1" applyAlignment="1">
      <alignment horizontal="left" vertical="center" wrapText="1"/>
    </xf>
    <xf numFmtId="0" fontId="44" fillId="0" borderId="37" xfId="0" applyFont="1" applyBorder="1" applyAlignment="1">
      <alignment horizontal="left" vertical="center"/>
    </xf>
    <xf numFmtId="0" fontId="44" fillId="0" borderId="22" xfId="0" applyNumberFormat="1" applyFont="1" applyBorder="1" applyAlignment="1">
      <alignment horizontal="center" vertical="center"/>
    </xf>
    <xf numFmtId="180" fontId="44" fillId="0" borderId="37" xfId="0" applyNumberFormat="1" applyFont="1" applyBorder="1" applyAlignment="1">
      <alignment horizontal="left" vertical="center"/>
    </xf>
    <xf numFmtId="0" fontId="44" fillId="0" borderId="22" xfId="0" applyFont="1" applyBorder="1" applyAlignment="1">
      <alignment vertical="center"/>
    </xf>
    <xf numFmtId="0" fontId="0" fillId="0" borderId="22" xfId="0" applyBorder="1" applyAlignment="1">
      <alignment horizontal="center" vertical="center" wrapText="1"/>
    </xf>
    <xf numFmtId="0" fontId="0" fillId="0" borderId="24" xfId="0" applyBorder="1" applyAlignment="1">
      <alignment horizontal="left" vertical="center" wrapText="1"/>
    </xf>
    <xf numFmtId="0" fontId="44" fillId="0" borderId="10"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180" fontId="44" fillId="0" borderId="39" xfId="0" applyNumberFormat="1" applyFont="1" applyFill="1" applyBorder="1" applyAlignment="1">
      <alignment horizontal="left" vertical="center"/>
    </xf>
    <xf numFmtId="180" fontId="44" fillId="0" borderId="43" xfId="0" applyNumberFormat="1" applyFont="1" applyFill="1" applyBorder="1" applyAlignment="1">
      <alignment horizontal="left" vertical="center"/>
    </xf>
    <xf numFmtId="0" fontId="3" fillId="0" borderId="39" xfId="0" applyFont="1" applyBorder="1" applyAlignment="1" applyProtection="1">
      <alignment horizontal="left" vertical="center" wrapText="1"/>
      <protection locked="0"/>
    </xf>
    <xf numFmtId="0" fontId="0" fillId="0" borderId="39" xfId="0" applyFont="1" applyBorder="1" applyAlignment="1">
      <alignment horizontal="left" vertical="center" wrapText="1"/>
    </xf>
    <xf numFmtId="0" fontId="0" fillId="0" borderId="40" xfId="0" applyFont="1" applyBorder="1" applyAlignment="1">
      <alignment horizontal="left" vertical="center" wrapText="1"/>
    </xf>
    <xf numFmtId="180" fontId="9" fillId="0" borderId="0" xfId="0" applyNumberFormat="1" applyFont="1" applyAlignment="1">
      <alignment vertical="center" wrapText="1"/>
    </xf>
    <xf numFmtId="180" fontId="82" fillId="0" borderId="0" xfId="0" applyNumberFormat="1" applyFont="1" applyAlignment="1">
      <alignment vertical="center" wrapText="1"/>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181" fontId="15" fillId="0" borderId="16" xfId="0" applyNumberFormat="1" applyFont="1" applyFill="1" applyBorder="1" applyAlignment="1">
      <alignment horizontal="left" vertical="center"/>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1"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109" fillId="0" borderId="2" xfId="0" applyFont="1" applyBorder="1" applyAlignment="1">
      <alignment horizontal="left" vertical="center"/>
    </xf>
    <xf numFmtId="0" fontId="0" fillId="0" borderId="33" xfId="0" applyFill="1" applyBorder="1" applyAlignment="1">
      <alignment horizontal="center" vertical="center"/>
    </xf>
    <xf numFmtId="0" fontId="44" fillId="0" borderId="0" xfId="0" applyFont="1" applyFill="1" applyAlignment="1">
      <alignment vertical="top" wrapText="1"/>
    </xf>
    <xf numFmtId="0" fontId="0" fillId="0" borderId="0" xfId="0" applyFont="1" applyFill="1" applyAlignment="1">
      <alignment vertical="top" wrapText="1"/>
    </xf>
    <xf numFmtId="0" fontId="100" fillId="0" borderId="0" xfId="0" applyFont="1" applyFill="1" applyAlignment="1">
      <alignment horizontal="center" vertical="center"/>
    </xf>
    <xf numFmtId="0" fontId="101" fillId="0" borderId="0" xfId="0" applyFont="1" applyFill="1" applyAlignment="1">
      <alignment horizontal="center" vertical="center"/>
    </xf>
    <xf numFmtId="0" fontId="98" fillId="0" borderId="16" xfId="0" applyFont="1" applyFill="1" applyBorder="1" applyAlignment="1">
      <alignment horizontal="right" vertical="center"/>
    </xf>
    <xf numFmtId="0" fontId="99" fillId="0" borderId="2" xfId="0" applyFont="1" applyFill="1" applyBorder="1" applyAlignment="1">
      <alignment horizontal="right" vertical="center"/>
    </xf>
    <xf numFmtId="0" fontId="98" fillId="0" borderId="2" xfId="0" applyFont="1" applyFill="1" applyBorder="1" applyAlignment="1">
      <alignment vertical="center"/>
    </xf>
    <xf numFmtId="0" fontId="99" fillId="0" borderId="2" xfId="0" applyFont="1" applyFill="1" applyBorder="1" applyAlignment="1">
      <alignment vertical="center"/>
    </xf>
    <xf numFmtId="0" fontId="46" fillId="0" borderId="9" xfId="0" applyNumberFormat="1" applyFont="1" applyFill="1" applyBorder="1" applyAlignment="1">
      <alignment horizontal="center" vertical="center"/>
    </xf>
    <xf numFmtId="0" fontId="0" fillId="0" borderId="10" xfId="0" applyNumberFormat="1" applyFill="1" applyBorder="1" applyAlignment="1">
      <alignment horizontal="center" vertical="center"/>
    </xf>
    <xf numFmtId="0" fontId="46" fillId="0" borderId="10" xfId="0" applyNumberFormat="1" applyFont="1" applyFill="1" applyBorder="1" applyAlignment="1">
      <alignment horizontal="center" vertical="center"/>
    </xf>
    <xf numFmtId="0" fontId="46" fillId="0" borderId="16" xfId="0" applyNumberFormat="1" applyFont="1" applyFill="1" applyBorder="1" applyAlignment="1">
      <alignment horizontal="center" vertical="center"/>
    </xf>
    <xf numFmtId="0" fontId="0" fillId="0" borderId="2" xfId="0" applyNumberFormat="1" applyFill="1" applyBorder="1" applyAlignment="1">
      <alignment horizontal="center" vertical="center"/>
    </xf>
    <xf numFmtId="0" fontId="0" fillId="0" borderId="31" xfId="0" applyNumberFormat="1" applyFill="1" applyBorder="1" applyAlignment="1">
      <alignment horizontal="center" vertical="center"/>
    </xf>
    <xf numFmtId="0" fontId="46" fillId="0" borderId="16" xfId="0" applyNumberFormat="1" applyFont="1" applyFill="1" applyBorder="1" applyAlignment="1">
      <alignment horizontal="center" vertical="center" wrapText="1"/>
    </xf>
    <xf numFmtId="0" fontId="0" fillId="0" borderId="2" xfId="0" applyNumberFormat="1" applyBorder="1" applyAlignment="1">
      <alignment horizontal="center" vertical="center" wrapText="1"/>
    </xf>
    <xf numFmtId="0" fontId="0" fillId="0" borderId="31" xfId="0" applyNumberFormat="1" applyBorder="1" applyAlignment="1">
      <alignment horizontal="center" vertical="center" wrapText="1"/>
    </xf>
    <xf numFmtId="0" fontId="46" fillId="0" borderId="10" xfId="0" applyFont="1" applyFill="1" applyBorder="1" applyAlignment="1">
      <alignment horizontal="center" vertical="center" wrapText="1"/>
    </xf>
    <xf numFmtId="0" fontId="0" fillId="0" borderId="10" xfId="0" applyFill="1" applyBorder="1" applyAlignment="1">
      <alignment horizontal="center" vertical="center" wrapText="1"/>
    </xf>
    <xf numFmtId="0" fontId="0" fillId="0" borderId="11" xfId="0" applyFill="1" applyBorder="1" applyAlignment="1">
      <alignment horizontal="center" vertical="center" wrapText="1"/>
    </xf>
    <xf numFmtId="0" fontId="46" fillId="0" borderId="3" xfId="0" applyNumberFormat="1" applyFont="1" applyFill="1" applyBorder="1" applyAlignment="1">
      <alignment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31" fontId="46" fillId="0" borderId="0" xfId="0" applyNumberFormat="1" applyFont="1" applyFill="1" applyBorder="1" applyAlignment="1">
      <alignment horizontal="center" vertical="center"/>
    </xf>
    <xf numFmtId="0" fontId="89" fillId="0" borderId="0" xfId="0" applyFont="1" applyFill="1" applyBorder="1" applyAlignment="1">
      <alignment horizontal="center" vertical="center"/>
    </xf>
    <xf numFmtId="0" fontId="98" fillId="0" borderId="2" xfId="0" applyFont="1" applyFill="1" applyBorder="1" applyAlignment="1">
      <alignment horizontal="center" vertical="center"/>
    </xf>
    <xf numFmtId="0" fontId="0" fillId="0" borderId="2" xfId="0" applyFill="1" applyBorder="1" applyAlignment="1">
      <alignment horizontal="center" vertical="center"/>
    </xf>
    <xf numFmtId="0" fontId="98" fillId="0" borderId="10" xfId="0" applyFont="1" applyFill="1" applyBorder="1" applyAlignment="1">
      <alignment horizontal="center" vertical="center"/>
    </xf>
    <xf numFmtId="0" fontId="99"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6" fillId="0" borderId="2" xfId="0" applyNumberFormat="1" applyFont="1" applyFill="1" applyBorder="1" applyAlignment="1">
      <alignment horizontal="center" vertical="center"/>
    </xf>
    <xf numFmtId="0" fontId="46" fillId="0" borderId="16"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31" xfId="0" applyFill="1" applyBorder="1" applyAlignment="1">
      <alignment horizontal="center" vertical="center" wrapText="1"/>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1" xfId="0" applyFont="1" applyFill="1" applyBorder="1" applyAlignment="1" applyProtection="1">
      <alignment horizontal="left" vertical="center"/>
    </xf>
    <xf numFmtId="31" fontId="46" fillId="0" borderId="0" xfId="0" applyNumberFormat="1" applyFont="1" applyAlignment="1" applyProtection="1">
      <alignment horizontal="center" vertical="center"/>
    </xf>
    <xf numFmtId="0" fontId="46" fillId="0" borderId="0" xfId="0" applyFont="1" applyAlignment="1" applyProtection="1">
      <alignment horizontal="center" vertical="center"/>
    </xf>
    <xf numFmtId="0" fontId="98" fillId="0" borderId="0" xfId="0" applyFont="1" applyAlignment="1" applyProtection="1">
      <alignment horizontal="right" vertical="center"/>
    </xf>
    <xf numFmtId="0" fontId="98"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43" fillId="0" borderId="9" xfId="0" applyFont="1" applyFill="1" applyBorder="1" applyAlignment="1" applyProtection="1">
      <alignment horizontal="left" vertical="center" wrapText="1"/>
    </xf>
    <xf numFmtId="0" fontId="143" fillId="0" borderId="10" xfId="0" applyFont="1" applyFill="1" applyBorder="1" applyAlignment="1" applyProtection="1">
      <alignment horizontal="left" vertical="center" wrapText="1"/>
    </xf>
    <xf numFmtId="0" fontId="143"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1" xfId="0" applyFont="1" applyFill="1" applyBorder="1" applyAlignment="1" applyProtection="1">
      <alignment vertical="center"/>
    </xf>
    <xf numFmtId="0" fontId="121" fillId="0" borderId="0" xfId="0" applyFont="1" applyFill="1" applyAlignment="1" applyProtection="1">
      <alignment horizontal="center" vertical="center"/>
    </xf>
    <xf numFmtId="0" fontId="119" fillId="17" borderId="16" xfId="0" applyFont="1" applyFill="1" applyBorder="1" applyAlignment="1" applyProtection="1">
      <alignment vertical="center"/>
    </xf>
    <xf numFmtId="0" fontId="119" fillId="17" borderId="139" xfId="0" applyFont="1" applyFill="1" applyBorder="1" applyAlignment="1" applyProtection="1">
      <alignment vertical="center"/>
    </xf>
    <xf numFmtId="0" fontId="120" fillId="17" borderId="2" xfId="0" applyFont="1" applyFill="1" applyBorder="1" applyAlignment="1" applyProtection="1">
      <alignment horizontal="center" vertical="center"/>
    </xf>
    <xf numFmtId="0" fontId="120" fillId="17" borderId="31" xfId="0" applyFont="1" applyFill="1" applyBorder="1" applyAlignment="1" applyProtection="1">
      <alignment horizontal="center" vertical="center"/>
    </xf>
    <xf numFmtId="0" fontId="127" fillId="19" borderId="0" xfId="0" applyFont="1" applyFill="1" applyBorder="1" applyAlignment="1" applyProtection="1">
      <alignment vertical="center" wrapText="1"/>
      <protection locked="0"/>
    </xf>
    <xf numFmtId="0" fontId="127" fillId="19"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45" fillId="0" borderId="0" xfId="0" applyFont="1" applyFill="1" applyAlignment="1" applyProtection="1">
      <alignment horizontal="left" vertical="center" wrapText="1"/>
    </xf>
    <xf numFmtId="0" fontId="0" fillId="0" borderId="0" xfId="0" applyAlignment="1" applyProtection="1">
      <alignment horizontal="left" vertical="center" wrapText="1"/>
    </xf>
    <xf numFmtId="0" fontId="99" fillId="0" borderId="0" xfId="0" applyFont="1" applyAlignment="1">
      <alignment horizontal="center" vertical="center" wrapText="1"/>
    </xf>
    <xf numFmtId="0" fontId="99" fillId="0" borderId="0" xfId="0" applyFont="1" applyAlignment="1">
      <alignment horizontal="center" vertical="center"/>
    </xf>
    <xf numFmtId="0" fontId="151" fillId="0" borderId="20" xfId="0" applyFont="1" applyBorder="1" applyAlignment="1">
      <alignment horizontal="right" vertical="center"/>
    </xf>
    <xf numFmtId="0" fontId="152" fillId="0" borderId="20" xfId="0" applyFont="1" applyBorder="1" applyAlignment="1">
      <alignment horizontal="right" vertical="center"/>
    </xf>
    <xf numFmtId="0" fontId="151" fillId="0" borderId="20" xfId="0" applyFont="1" applyBorder="1" applyAlignment="1">
      <alignment horizontal="left" vertical="center"/>
    </xf>
    <xf numFmtId="0" fontId="152" fillId="0" borderId="20" xfId="0" applyFont="1" applyBorder="1" applyAlignment="1">
      <alignment horizontal="left" vertical="center"/>
    </xf>
    <xf numFmtId="0" fontId="3" fillId="3" borderId="0" xfId="0" applyFont="1" applyFill="1" applyAlignment="1" applyProtection="1">
      <alignment horizontal="distributed" vertical="center"/>
      <protection hidden="1"/>
    </xf>
    <xf numFmtId="0" fontId="149" fillId="3" borderId="0" xfId="0" applyNumberFormat="1" applyFont="1" applyFill="1" applyAlignment="1" applyProtection="1">
      <alignment horizontal="center" vertical="center"/>
      <protection hidden="1"/>
    </xf>
    <xf numFmtId="0" fontId="152" fillId="0" borderId="0" xfId="0" applyFont="1" applyAlignment="1">
      <alignment horizontal="center" vertical="center"/>
    </xf>
    <xf numFmtId="0" fontId="149" fillId="11" borderId="0" xfId="0" applyFont="1" applyFill="1" applyAlignment="1" applyProtection="1">
      <alignment horizontal="left" vertical="center"/>
      <protection hidden="1"/>
    </xf>
    <xf numFmtId="0" fontId="152" fillId="0" borderId="0" xfId="0" applyFont="1" applyAlignment="1">
      <alignment horizontal="lef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49" fillId="3" borderId="0" xfId="0" applyFont="1" applyFill="1" applyAlignment="1" applyProtection="1">
      <alignment horizontal="center" vertical="center" wrapText="1"/>
      <protection hidden="1"/>
    </xf>
    <xf numFmtId="0" fontId="152" fillId="0" borderId="0" xfId="0" applyFont="1" applyAlignment="1">
      <alignment horizontal="center" vertical="center" wrapText="1"/>
    </xf>
    <xf numFmtId="0" fontId="149" fillId="3" borderId="0" xfId="0" applyFont="1" applyFill="1" applyAlignment="1" applyProtection="1">
      <alignment horizontal="left" vertical="center" wrapText="1"/>
      <protection hidden="1"/>
    </xf>
    <xf numFmtId="0" fontId="152" fillId="0" borderId="0" xfId="0" applyFont="1" applyAlignment="1">
      <alignment horizontal="left" vertical="center" wrapText="1"/>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11" borderId="0" xfId="0" applyNumberFormat="1" applyFont="1" applyFill="1" applyAlignment="1" applyProtection="1">
      <alignment horizontal="left" vertical="center"/>
      <protection hidden="1"/>
    </xf>
    <xf numFmtId="0" fontId="9" fillId="11" borderId="0" xfId="0" applyFont="1" applyFill="1" applyAlignment="1" applyProtection="1">
      <alignment horizontal="left" vertical="center"/>
      <protection hidden="1"/>
    </xf>
    <xf numFmtId="0" fontId="15" fillId="3" borderId="0" xfId="0" applyNumberFormat="1" applyFont="1" applyFill="1" applyAlignment="1" applyProtection="1">
      <alignment vertical="center" wrapText="1"/>
      <protection hidden="1"/>
    </xf>
    <xf numFmtId="0" fontId="89" fillId="0" borderId="0" xfId="0" applyFont="1" applyAlignment="1">
      <alignment vertical="center" wrapText="1"/>
    </xf>
    <xf numFmtId="0" fontId="149" fillId="11" borderId="0" xfId="0" applyFont="1" applyFill="1" applyAlignment="1" applyProtection="1">
      <alignment vertical="center"/>
      <protection hidden="1"/>
    </xf>
    <xf numFmtId="0" fontId="152" fillId="0" borderId="0" xfId="0" applyFont="1" applyAlignment="1">
      <alignment vertical="center"/>
    </xf>
    <xf numFmtId="0" fontId="149" fillId="3" borderId="0" xfId="0" applyFont="1" applyFill="1" applyAlignment="1" applyProtection="1">
      <alignment horizontal="center" vertical="center" shrinkToFit="1"/>
      <protection hidden="1"/>
    </xf>
    <xf numFmtId="0" fontId="149" fillId="3" borderId="0" xfId="0" applyFont="1" applyFill="1" applyAlignment="1" applyProtection="1">
      <alignment horizontal="left" vertical="center" shrinkToFit="1"/>
      <protection hidden="1"/>
    </xf>
    <xf numFmtId="0" fontId="28" fillId="25" borderId="145" xfId="15" applyFont="1" applyFill="1" applyBorder="1" applyAlignment="1" applyProtection="1">
      <alignment vertical="center" wrapText="1"/>
    </xf>
    <xf numFmtId="0" fontId="0" fillId="25" borderId="146" xfId="0" applyFill="1" applyBorder="1" applyAlignment="1">
      <alignment vertical="center" wrapText="1"/>
    </xf>
    <xf numFmtId="0" fontId="0" fillId="25" borderId="147" xfId="0" applyFill="1" applyBorder="1" applyAlignment="1">
      <alignment vertical="center" wrapText="1"/>
    </xf>
    <xf numFmtId="0" fontId="0" fillId="25" borderId="148" xfId="0" applyFill="1" applyBorder="1" applyAlignment="1">
      <alignment vertical="center" wrapText="1"/>
    </xf>
    <xf numFmtId="0" fontId="0" fillId="25" borderId="0" xfId="0" applyFill="1" applyBorder="1" applyAlignment="1">
      <alignment vertical="center" wrapText="1"/>
    </xf>
    <xf numFmtId="0" fontId="0" fillId="25" borderId="149" xfId="0" applyFill="1" applyBorder="1" applyAlignment="1">
      <alignment vertical="center" wrapText="1"/>
    </xf>
    <xf numFmtId="0" fontId="0" fillId="25" borderId="150" xfId="0" applyFill="1" applyBorder="1" applyAlignment="1">
      <alignment vertical="center" wrapText="1"/>
    </xf>
    <xf numFmtId="0" fontId="0" fillId="25" borderId="151" xfId="0" applyFill="1" applyBorder="1" applyAlignment="1">
      <alignment vertical="center" wrapText="1"/>
    </xf>
    <xf numFmtId="0" fontId="0" fillId="25" borderId="152" xfId="0" applyFill="1" applyBorder="1" applyAlignment="1">
      <alignment vertical="center" wrapText="1"/>
    </xf>
    <xf numFmtId="0" fontId="9" fillId="11" borderId="9" xfId="15" applyFont="1" applyFill="1" applyBorder="1" applyAlignment="1" applyProtection="1">
      <alignment horizontal="center" vertical="center"/>
    </xf>
    <xf numFmtId="0" fontId="9" fillId="11" borderId="10" xfId="15" applyFont="1" applyFill="1" applyBorder="1" applyAlignment="1" applyProtection="1">
      <alignment horizontal="center" vertical="center"/>
    </xf>
    <xf numFmtId="0" fontId="9" fillId="11" borderId="11" xfId="15" applyFont="1" applyFill="1" applyBorder="1" applyAlignment="1" applyProtection="1">
      <alignment horizontal="center" vertical="center"/>
    </xf>
    <xf numFmtId="0" fontId="3" fillId="11" borderId="34" xfId="15" applyFont="1" applyFill="1" applyBorder="1" applyAlignment="1" applyProtection="1">
      <alignment horizontal="center" vertical="center"/>
    </xf>
    <xf numFmtId="0" fontId="3" fillId="11" borderId="16" xfId="15" applyFont="1" applyFill="1" applyBorder="1" applyAlignment="1" applyProtection="1">
      <alignment horizontal="center" vertical="center"/>
    </xf>
    <xf numFmtId="182" fontId="12" fillId="0" borderId="31" xfId="15" applyNumberFormat="1" applyFont="1" applyFill="1" applyBorder="1" applyAlignment="1" applyProtection="1">
      <alignment horizontal="center" vertical="center"/>
    </xf>
    <xf numFmtId="182" fontId="12" fillId="0" borderId="34" xfId="15" applyNumberFormat="1" applyFont="1" applyFill="1" applyBorder="1" applyAlignment="1" applyProtection="1">
      <alignment horizontal="center" vertical="center"/>
    </xf>
    <xf numFmtId="182" fontId="12" fillId="0" borderId="16" xfId="15" applyNumberFormat="1" applyFont="1" applyFill="1" applyBorder="1" applyAlignment="1" applyProtection="1">
      <alignment horizontal="center" vertical="center"/>
    </xf>
    <xf numFmtId="0" fontId="3" fillId="11" borderId="134" xfId="15" applyFont="1" applyFill="1" applyBorder="1" applyAlignment="1" applyProtection="1">
      <alignment horizontal="center" vertical="center"/>
    </xf>
    <xf numFmtId="0" fontId="13" fillId="11" borderId="0" xfId="15" applyFont="1" applyFill="1" applyBorder="1" applyAlignment="1" applyProtection="1">
      <alignment vertical="center" wrapText="1" readingOrder="1"/>
    </xf>
    <xf numFmtId="182" fontId="12" fillId="11" borderId="2" xfId="15" applyNumberFormat="1" applyFont="1" applyFill="1" applyBorder="1" applyAlignment="1" applyProtection="1">
      <alignment horizontal="center" vertical="center" readingOrder="1"/>
    </xf>
    <xf numFmtId="0" fontId="88" fillId="0" borderId="2" xfId="0" applyFont="1" applyBorder="1" applyAlignment="1">
      <alignment horizontal="center" vertical="center" readingOrder="1"/>
    </xf>
    <xf numFmtId="0" fontId="9" fillId="11" borderId="3" xfId="15" applyFont="1" applyFill="1" applyBorder="1" applyAlignment="1" applyProtection="1">
      <alignment horizontal="center" vertical="center" readingOrder="1"/>
    </xf>
    <xf numFmtId="176" fontId="9" fillId="3" borderId="22" xfId="15" applyNumberFormat="1" applyFont="1" applyFill="1" applyBorder="1" applyAlignment="1" applyProtection="1">
      <alignment vertical="center" wrapText="1"/>
    </xf>
    <xf numFmtId="0" fontId="0" fillId="0" borderId="22" xfId="0" applyBorder="1" applyAlignment="1">
      <alignment vertical="center" wrapText="1"/>
    </xf>
    <xf numFmtId="0" fontId="0" fillId="0" borderId="23" xfId="0" applyBorder="1" applyAlignment="1">
      <alignment vertical="center" wrapText="1"/>
    </xf>
    <xf numFmtId="176" fontId="9" fillId="3" borderId="39" xfId="15" applyNumberFormat="1" applyFont="1" applyFill="1" applyBorder="1" applyAlignment="1" applyProtection="1">
      <alignment vertical="center" wrapText="1"/>
    </xf>
    <xf numFmtId="0" fontId="0" fillId="0" borderId="39" xfId="0" applyBorder="1" applyAlignment="1">
      <alignment vertical="center" wrapText="1"/>
    </xf>
    <xf numFmtId="0" fontId="0" fillId="0" borderId="40" xfId="0" applyBorder="1" applyAlignment="1">
      <alignment vertical="center" wrapText="1"/>
    </xf>
    <xf numFmtId="176" fontId="9" fillId="11" borderId="2" xfId="15"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31" xfId="0" applyBorder="1" applyAlignment="1">
      <alignment horizontal="left" vertical="center" wrapText="1"/>
    </xf>
    <xf numFmtId="0" fontId="3" fillId="11" borderId="0" xfId="15" applyFont="1" applyFill="1" applyAlignment="1" applyProtection="1">
      <alignment vertical="top" wrapText="1"/>
    </xf>
    <xf numFmtId="182" fontId="12" fillId="11" borderId="20" xfId="15" applyNumberFormat="1" applyFont="1" applyFill="1" applyBorder="1" applyAlignment="1" applyProtection="1">
      <alignment horizontal="center" vertical="center"/>
    </xf>
    <xf numFmtId="0" fontId="88" fillId="0" borderId="20" xfId="0" applyFont="1" applyBorder="1" applyAlignment="1">
      <alignment horizontal="center" vertical="center"/>
    </xf>
    <xf numFmtId="0" fontId="13" fillId="0" borderId="6" xfId="15" applyNumberFormat="1" applyFont="1" applyFill="1" applyBorder="1" applyAlignment="1" applyProtection="1">
      <alignment horizontal="center" vertical="center" justifyLastLine="1"/>
    </xf>
    <xf numFmtId="0" fontId="13" fillId="0" borderId="3" xfId="15" applyNumberFormat="1" applyFont="1" applyFill="1" applyBorder="1" applyAlignment="1" applyProtection="1">
      <alignment horizontal="center" vertical="center" justifyLastLine="1"/>
    </xf>
    <xf numFmtId="0" fontId="13" fillId="0" borderId="7" xfId="15" applyNumberFormat="1" applyFont="1" applyFill="1" applyBorder="1" applyAlignment="1" applyProtection="1">
      <alignment horizontal="center" vertical="center" justifyLastLine="1"/>
    </xf>
    <xf numFmtId="0" fontId="13" fillId="0" borderId="9" xfId="15" applyNumberFormat="1" applyFont="1" applyFill="1" applyBorder="1" applyAlignment="1" applyProtection="1">
      <alignment horizontal="center" vertical="center" justifyLastLine="1"/>
    </xf>
    <xf numFmtId="0" fontId="13" fillId="0" borderId="10" xfId="15" applyNumberFormat="1" applyFont="1" applyFill="1" applyBorder="1" applyAlignment="1" applyProtection="1">
      <alignment horizontal="center" vertical="center" justifyLastLine="1"/>
    </xf>
    <xf numFmtId="0" fontId="13" fillId="0" borderId="11" xfId="15" applyNumberFormat="1" applyFont="1" applyFill="1" applyBorder="1" applyAlignment="1" applyProtection="1">
      <alignment horizontal="center" vertical="center" justifyLastLine="1"/>
    </xf>
    <xf numFmtId="182" fontId="3" fillId="0" borderId="135" xfId="15" applyNumberFormat="1" applyFont="1" applyFill="1" applyBorder="1" applyAlignment="1" applyProtection="1">
      <alignment horizontal="center" vertical="center"/>
    </xf>
    <xf numFmtId="0" fontId="9" fillId="11" borderId="34" xfId="15" applyFont="1" applyFill="1" applyBorder="1" applyAlignment="1" applyProtection="1">
      <alignment horizontal="center" vertical="center" readingOrder="1"/>
    </xf>
    <xf numFmtId="182" fontId="9" fillId="11" borderId="135" xfId="15" applyNumberFormat="1" applyFont="1" applyFill="1" applyBorder="1" applyAlignment="1" applyProtection="1">
      <alignment horizontal="center" vertical="center" readingOrder="1"/>
    </xf>
    <xf numFmtId="0" fontId="9" fillId="11" borderId="7" xfId="15" applyFont="1" applyFill="1" applyBorder="1" applyAlignment="1" applyProtection="1">
      <alignment horizontal="center" vertical="center" readingOrder="1"/>
    </xf>
    <xf numFmtId="0" fontId="9" fillId="11" borderId="10" xfId="15" applyFont="1" applyFill="1" applyBorder="1" applyAlignment="1" applyProtection="1">
      <alignment horizontal="center" vertical="center" readingOrder="1"/>
    </xf>
    <xf numFmtId="0" fontId="9" fillId="11" borderId="11" xfId="15" applyFont="1" applyFill="1" applyBorder="1" applyAlignment="1" applyProtection="1">
      <alignment horizontal="center" vertical="center" readingOrder="1"/>
    </xf>
    <xf numFmtId="180" fontId="3" fillId="0" borderId="6" xfId="15" applyNumberFormat="1" applyFont="1" applyFill="1" applyBorder="1" applyAlignment="1" applyProtection="1">
      <alignment horizontal="center" vertical="center"/>
    </xf>
    <xf numFmtId="180" fontId="3" fillId="0" borderId="3" xfId="15" applyNumberFormat="1" applyFont="1" applyFill="1" applyBorder="1" applyAlignment="1" applyProtection="1">
      <alignment horizontal="center" vertical="center"/>
    </xf>
    <xf numFmtId="180" fontId="3" fillId="0" borderId="7" xfId="15" applyNumberFormat="1" applyFont="1" applyFill="1" applyBorder="1" applyAlignment="1" applyProtection="1">
      <alignment horizontal="center" vertical="center"/>
    </xf>
    <xf numFmtId="180" fontId="3" fillId="0" borderId="9" xfId="15" applyNumberFormat="1" applyFont="1" applyFill="1" applyBorder="1" applyAlignment="1" applyProtection="1">
      <alignment horizontal="center" vertical="center"/>
    </xf>
    <xf numFmtId="180" fontId="3" fillId="0" borderId="10" xfId="15" applyNumberFormat="1" applyFont="1" applyFill="1" applyBorder="1" applyAlignment="1" applyProtection="1">
      <alignment horizontal="center" vertical="center"/>
    </xf>
    <xf numFmtId="180" fontId="3" fillId="0" borderId="11" xfId="15" applyNumberFormat="1" applyFont="1" applyFill="1" applyBorder="1" applyAlignment="1" applyProtection="1">
      <alignment horizontal="center" vertical="center"/>
    </xf>
    <xf numFmtId="176" fontId="44" fillId="11" borderId="34" xfId="0" applyNumberFormat="1" applyFont="1" applyFill="1" applyBorder="1" applyAlignment="1" applyProtection="1">
      <alignment horizontal="center" vertical="center"/>
    </xf>
    <xf numFmtId="180" fontId="9" fillId="11" borderId="0" xfId="15" applyNumberFormat="1" applyFont="1" applyFill="1" applyAlignment="1" applyProtection="1">
      <alignment horizontal="center" vertical="center" wrapText="1"/>
    </xf>
    <xf numFmtId="0" fontId="110"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176" fontId="9" fillId="11" borderId="16" xfId="15" applyNumberFormat="1" applyFont="1" applyFill="1" applyBorder="1" applyAlignment="1" applyProtection="1">
      <alignment horizontal="center" vertical="center" wrapText="1"/>
    </xf>
    <xf numFmtId="176" fontId="9" fillId="11" borderId="2" xfId="15" applyNumberFormat="1" applyFont="1" applyFill="1" applyBorder="1" applyAlignment="1" applyProtection="1">
      <alignment horizontal="center" vertical="center" wrapText="1"/>
    </xf>
    <xf numFmtId="176" fontId="9" fillId="11" borderId="31" xfId="15" applyNumberFormat="1" applyFont="1" applyFill="1" applyBorder="1" applyAlignment="1" applyProtection="1">
      <alignment horizontal="center" vertical="center" wrapText="1"/>
    </xf>
    <xf numFmtId="0" fontId="105" fillId="3" borderId="0" xfId="15" applyFont="1" applyFill="1" applyAlignment="1" applyProtection="1">
      <alignment horizontal="center" vertical="center"/>
    </xf>
    <xf numFmtId="0" fontId="3" fillId="11" borderId="6" xfId="15" applyFont="1" applyFill="1" applyBorder="1" applyAlignment="1" applyProtection="1">
      <alignment horizontal="center" vertical="center"/>
    </xf>
    <xf numFmtId="0" fontId="3" fillId="11" borderId="3" xfId="15" applyFont="1" applyFill="1" applyBorder="1" applyAlignment="1" applyProtection="1">
      <alignment horizontal="center" vertical="center"/>
    </xf>
    <xf numFmtId="0" fontId="3" fillId="11" borderId="7" xfId="15" applyFont="1" applyFill="1" applyBorder="1" applyAlignment="1" applyProtection="1">
      <alignment horizontal="center" vertical="center"/>
    </xf>
    <xf numFmtId="0" fontId="3" fillId="11" borderId="9" xfId="15" applyFont="1" applyFill="1" applyBorder="1" applyAlignment="1" applyProtection="1">
      <alignment horizontal="center" vertical="center"/>
    </xf>
    <xf numFmtId="0" fontId="3" fillId="11" borderId="10" xfId="15" applyFont="1" applyFill="1" applyBorder="1" applyAlignment="1" applyProtection="1">
      <alignment horizontal="center" vertical="center"/>
    </xf>
    <xf numFmtId="0" fontId="3" fillId="11" borderId="11" xfId="15" applyFont="1" applyFill="1" applyBorder="1" applyAlignment="1" applyProtection="1">
      <alignment horizontal="center" vertical="center"/>
    </xf>
    <xf numFmtId="182" fontId="3" fillId="0" borderId="34" xfId="15" applyNumberFormat="1" applyFont="1" applyFill="1" applyBorder="1" applyAlignment="1" applyProtection="1">
      <alignment horizontal="center" vertical="center"/>
    </xf>
    <xf numFmtId="0" fontId="13" fillId="15" borderId="6" xfId="15" applyNumberFormat="1" applyFont="1" applyFill="1" applyBorder="1" applyAlignment="1" applyProtection="1">
      <alignment horizontal="center" vertical="center" wrapText="1"/>
    </xf>
    <xf numFmtId="0" fontId="13" fillId="15" borderId="3" xfId="15" applyNumberFormat="1" applyFont="1" applyFill="1" applyBorder="1" applyAlignment="1" applyProtection="1">
      <alignment horizontal="center" vertical="center" wrapText="1"/>
    </xf>
    <xf numFmtId="0" fontId="0" fillId="15" borderId="3" xfId="0" applyFill="1" applyBorder="1" applyAlignment="1">
      <alignment vertical="center"/>
    </xf>
    <xf numFmtId="0" fontId="0" fillId="15" borderId="7" xfId="0" applyFill="1" applyBorder="1" applyAlignment="1">
      <alignment vertical="center"/>
    </xf>
    <xf numFmtId="0" fontId="13" fillId="15" borderId="1" xfId="15" applyNumberFormat="1" applyFont="1" applyFill="1" applyBorder="1" applyAlignment="1" applyProtection="1">
      <alignment horizontal="center" vertical="center" wrapText="1"/>
    </xf>
    <xf numFmtId="0" fontId="13" fillId="15" borderId="0" xfId="15" applyNumberFormat="1" applyFont="1" applyFill="1" applyBorder="1" applyAlignment="1" applyProtection="1">
      <alignment horizontal="center" vertical="center" wrapText="1"/>
    </xf>
    <xf numFmtId="0" fontId="0" fillId="15" borderId="0" xfId="0" applyFill="1" applyBorder="1" applyAlignment="1">
      <alignment vertical="center"/>
    </xf>
    <xf numFmtId="0" fontId="0" fillId="15" borderId="8" xfId="0" applyFill="1" applyBorder="1" applyAlignment="1">
      <alignment vertical="center"/>
    </xf>
    <xf numFmtId="0" fontId="13" fillId="15" borderId="9" xfId="15" applyNumberFormat="1" applyFont="1" applyFill="1" applyBorder="1" applyAlignment="1" applyProtection="1">
      <alignment horizontal="center" vertical="center" wrapText="1"/>
    </xf>
    <xf numFmtId="0" fontId="13" fillId="15" borderId="10" xfId="15" applyNumberFormat="1" applyFont="1" applyFill="1" applyBorder="1" applyAlignment="1" applyProtection="1">
      <alignment horizontal="center" vertical="center" wrapText="1"/>
    </xf>
    <xf numFmtId="0" fontId="0" fillId="15" borderId="10" xfId="0" applyFill="1" applyBorder="1" applyAlignment="1">
      <alignment vertical="center"/>
    </xf>
    <xf numFmtId="0" fontId="0" fillId="15" borderId="11" xfId="0" applyFill="1" applyBorder="1" applyAlignment="1">
      <alignment vertical="center"/>
    </xf>
    <xf numFmtId="0" fontId="0" fillId="0" borderId="0" xfId="0" applyAlignment="1">
      <alignment vertical="center" wrapText="1" readingOrder="1"/>
    </xf>
    <xf numFmtId="176" fontId="20" fillId="11" borderId="12" xfId="15" applyNumberFormat="1" applyFont="1" applyFill="1" applyBorder="1" applyAlignment="1" applyProtection="1">
      <alignment horizontal="center" vertical="center" wrapText="1" justifyLastLine="1"/>
    </xf>
    <xf numFmtId="176" fontId="20" fillId="3" borderId="0" xfId="15" applyNumberFormat="1" applyFont="1" applyFill="1" applyBorder="1" applyAlignment="1" applyProtection="1">
      <alignment horizontal="center" vertical="center" wrapText="1" justifyLastLine="1"/>
    </xf>
    <xf numFmtId="0" fontId="9" fillId="11" borderId="6" xfId="15" applyFont="1" applyFill="1" applyBorder="1" applyAlignment="1" applyProtection="1">
      <alignment horizontal="center" vertical="center" readingOrder="1"/>
    </xf>
    <xf numFmtId="0" fontId="3" fillId="0" borderId="34" xfId="15" applyFont="1" applyFill="1" applyBorder="1" applyAlignment="1" applyProtection="1">
      <alignment horizontal="center" vertical="center"/>
    </xf>
    <xf numFmtId="0" fontId="15" fillId="0" borderId="34" xfId="15" applyFont="1" applyFill="1" applyBorder="1" applyAlignment="1" applyProtection="1">
      <alignment horizontal="center" vertical="center"/>
    </xf>
    <xf numFmtId="176" fontId="9" fillId="0" borderId="6" xfId="15" applyNumberFormat="1" applyFont="1" applyFill="1" applyBorder="1" applyAlignment="1" applyProtection="1">
      <alignment horizontal="center" vertical="center" wrapText="1"/>
    </xf>
    <xf numFmtId="176" fontId="9" fillId="0" borderId="3" xfId="15" applyNumberFormat="1" applyFont="1" applyFill="1" applyBorder="1" applyAlignment="1" applyProtection="1">
      <alignment horizontal="center" vertical="center" wrapText="1"/>
    </xf>
    <xf numFmtId="176" fontId="9" fillId="0" borderId="7" xfId="15" applyNumberFormat="1" applyFont="1" applyFill="1" applyBorder="1" applyAlignment="1" applyProtection="1">
      <alignment horizontal="center" vertical="center" wrapText="1"/>
    </xf>
    <xf numFmtId="176" fontId="9" fillId="0" borderId="9" xfId="15" applyNumberFormat="1" applyFont="1" applyFill="1" applyBorder="1" applyAlignment="1" applyProtection="1">
      <alignment horizontal="center" vertical="center" wrapText="1"/>
    </xf>
    <xf numFmtId="176" fontId="9" fillId="0" borderId="10" xfId="15" applyNumberFormat="1" applyFont="1" applyFill="1" applyBorder="1" applyAlignment="1" applyProtection="1">
      <alignment horizontal="center" vertical="center" wrapText="1"/>
    </xf>
    <xf numFmtId="176" fontId="9" fillId="0" borderId="11" xfId="15" applyNumberFormat="1" applyFont="1" applyFill="1" applyBorder="1" applyAlignment="1" applyProtection="1">
      <alignment horizontal="center" vertical="center" wrapText="1"/>
    </xf>
    <xf numFmtId="176" fontId="9" fillId="11" borderId="6" xfId="15" applyNumberFormat="1" applyFont="1" applyFill="1" applyBorder="1" applyAlignment="1" applyProtection="1">
      <alignment horizontal="center" vertical="center" shrinkToFi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9" fillId="3" borderId="135" xfId="15" applyNumberFormat="1" applyFont="1" applyFill="1" applyBorder="1" applyAlignment="1" applyProtection="1">
      <alignment horizontal="center" vertical="center" readingOrder="1"/>
    </xf>
    <xf numFmtId="176" fontId="12" fillId="11" borderId="31" xfId="15" applyNumberFormat="1" applyFont="1" applyFill="1" applyBorder="1" applyAlignment="1" applyProtection="1">
      <alignment horizontal="center" vertical="center" wrapText="1"/>
    </xf>
    <xf numFmtId="176" fontId="12" fillId="11" borderId="34" xfId="15" applyNumberFormat="1" applyFont="1" applyFill="1" applyBorder="1" applyAlignment="1" applyProtection="1">
      <alignment horizontal="center" vertical="center" wrapText="1"/>
    </xf>
    <xf numFmtId="176" fontId="12" fillId="11" borderId="16" xfId="15" applyNumberFormat="1" applyFont="1" applyFill="1" applyBorder="1" applyAlignment="1" applyProtection="1">
      <alignment horizontal="center" vertical="center" wrapText="1"/>
    </xf>
    <xf numFmtId="0" fontId="3" fillId="3" borderId="0" xfId="15" applyFont="1" applyFill="1" applyAlignment="1" applyProtection="1">
      <alignment horizontal="right" vertical="center"/>
    </xf>
    <xf numFmtId="0" fontId="26" fillId="0" borderId="6" xfId="15" applyFont="1" applyFill="1" applyBorder="1" applyAlignment="1" applyProtection="1">
      <alignment horizontal="center" vertical="center"/>
    </xf>
    <xf numFmtId="0" fontId="26" fillId="0" borderId="3" xfId="15" applyFont="1" applyFill="1" applyBorder="1" applyAlignment="1" applyProtection="1">
      <alignment horizontal="center" vertical="center"/>
    </xf>
    <xf numFmtId="0" fontId="26" fillId="0" borderId="7" xfId="15" applyFont="1" applyFill="1" applyBorder="1" applyAlignment="1" applyProtection="1">
      <alignment horizontal="center" vertical="center"/>
    </xf>
    <xf numFmtId="0" fontId="26" fillId="0" borderId="9" xfId="15" applyFont="1" applyFill="1" applyBorder="1" applyAlignment="1" applyProtection="1">
      <alignment horizontal="center" vertical="center"/>
    </xf>
    <xf numFmtId="0" fontId="26" fillId="0" borderId="10" xfId="15" applyFont="1" applyFill="1" applyBorder="1" applyAlignment="1" applyProtection="1">
      <alignment horizontal="center" vertical="center"/>
    </xf>
    <xf numFmtId="0" fontId="26" fillId="0" borderId="11" xfId="15" applyFont="1" applyFill="1" applyBorder="1" applyAlignment="1" applyProtection="1">
      <alignment horizontal="center" vertical="center"/>
    </xf>
    <xf numFmtId="0" fontId="3" fillId="0" borderId="6" xfId="15" applyFont="1" applyFill="1" applyBorder="1" applyAlignment="1" applyProtection="1">
      <alignment horizontal="center" vertical="center"/>
    </xf>
    <xf numFmtId="0" fontId="3" fillId="0" borderId="3" xfId="15" applyFont="1" applyFill="1" applyBorder="1" applyAlignment="1" applyProtection="1">
      <alignment horizontal="center" vertical="center"/>
    </xf>
    <xf numFmtId="0" fontId="3" fillId="0" borderId="7" xfId="15" applyFont="1" applyFill="1" applyBorder="1" applyAlignment="1" applyProtection="1">
      <alignment horizontal="center" vertical="center"/>
    </xf>
    <xf numFmtId="0" fontId="3" fillId="0" borderId="9" xfId="15" applyFont="1" applyFill="1" applyBorder="1" applyAlignment="1" applyProtection="1">
      <alignment horizontal="center" vertical="center"/>
    </xf>
    <xf numFmtId="0" fontId="3" fillId="0" borderId="10" xfId="15" applyFont="1" applyFill="1" applyBorder="1" applyAlignment="1" applyProtection="1">
      <alignment horizontal="center" vertical="center"/>
    </xf>
    <xf numFmtId="0" fontId="3" fillId="0" borderId="11" xfId="15" applyFont="1" applyFill="1" applyBorder="1" applyAlignment="1" applyProtection="1">
      <alignment horizontal="center" vertical="center"/>
    </xf>
    <xf numFmtId="176" fontId="9" fillId="11" borderId="6" xfId="15" applyNumberFormat="1" applyFont="1" applyFill="1" applyBorder="1" applyAlignment="1" applyProtection="1">
      <alignment horizontal="center" vertical="center" wrapText="1"/>
    </xf>
    <xf numFmtId="176" fontId="9" fillId="11" borderId="3" xfId="15" applyNumberFormat="1" applyFont="1" applyFill="1" applyBorder="1" applyAlignment="1" applyProtection="1">
      <alignment horizontal="center" vertical="center" wrapText="1"/>
    </xf>
    <xf numFmtId="176" fontId="9" fillId="11" borderId="7" xfId="15" applyNumberFormat="1" applyFont="1" applyFill="1" applyBorder="1" applyAlignment="1" applyProtection="1">
      <alignment horizontal="center" vertical="center" wrapText="1"/>
    </xf>
    <xf numFmtId="176" fontId="9" fillId="11" borderId="9" xfId="15" applyNumberFormat="1" applyFont="1" applyFill="1" applyBorder="1" applyAlignment="1" applyProtection="1">
      <alignment horizontal="center" vertical="center" wrapText="1"/>
    </xf>
    <xf numFmtId="176" fontId="9" fillId="11" borderId="10" xfId="15" applyNumberFormat="1" applyFont="1" applyFill="1" applyBorder="1" applyAlignment="1" applyProtection="1">
      <alignment horizontal="center" vertical="center" wrapText="1"/>
    </xf>
    <xf numFmtId="176" fontId="9" fillId="11" borderId="11" xfId="15" applyNumberFormat="1" applyFont="1" applyFill="1" applyBorder="1" applyAlignment="1" applyProtection="1">
      <alignment horizontal="center" vertical="center" wrapText="1"/>
    </xf>
    <xf numFmtId="0" fontId="26" fillId="0" borderId="34" xfId="15" applyFont="1" applyFill="1" applyBorder="1" applyAlignment="1" applyProtection="1">
      <alignment horizontal="center" vertical="center"/>
    </xf>
    <xf numFmtId="0" fontId="13" fillId="0" borderId="34" xfId="15" applyNumberFormat="1" applyFont="1" applyFill="1" applyBorder="1" applyAlignment="1" applyProtection="1">
      <alignment horizontal="center" vertical="center" justifyLastLine="1"/>
    </xf>
    <xf numFmtId="0" fontId="13" fillId="11" borderId="0" xfId="15" applyFont="1" applyFill="1" applyAlignment="1" applyProtection="1">
      <alignment vertical="center" wrapText="1"/>
    </xf>
    <xf numFmtId="176" fontId="15" fillId="11" borderId="6" xfId="15" applyNumberFormat="1" applyFont="1" applyFill="1" applyBorder="1" applyAlignment="1" applyProtection="1">
      <alignment horizontal="center" vertical="center" shrinkToFit="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176" fontId="3" fillId="3" borderId="21"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176" fontId="9" fillId="0" borderId="107" xfId="15" applyNumberFormat="1" applyFont="1" applyFill="1" applyBorder="1" applyAlignment="1" applyProtection="1">
      <alignment horizontal="center" vertical="center"/>
      <protection hidden="1"/>
    </xf>
    <xf numFmtId="176" fontId="21" fillId="0" borderId="106" xfId="15" applyNumberFormat="1" applyFont="1" applyFill="1" applyBorder="1" applyAlignment="1">
      <alignment vertical="center"/>
    </xf>
    <xf numFmtId="176" fontId="21" fillId="0" borderId="108" xfId="15" applyNumberFormat="1" applyFont="1" applyFill="1" applyBorder="1" applyAlignment="1">
      <alignment vertical="center"/>
    </xf>
    <xf numFmtId="0" fontId="13" fillId="3" borderId="92"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9" xfId="15" applyNumberFormat="1" applyFont="1" applyFill="1" applyBorder="1" applyAlignment="1" applyProtection="1">
      <alignment horizontal="distributed" vertical="center" indent="1"/>
      <protection hidden="1"/>
    </xf>
    <xf numFmtId="0" fontId="13" fillId="3" borderId="102"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13" fillId="3" borderId="62" xfId="15" applyNumberFormat="1" applyFont="1" applyFill="1" applyBorder="1" applyAlignment="1" applyProtection="1">
      <alignment horizontal="distributed" vertical="center" indent="1"/>
      <protection hidden="1"/>
    </xf>
    <xf numFmtId="0" fontId="20" fillId="3" borderId="109" xfId="15" applyNumberFormat="1" applyFont="1" applyFill="1" applyBorder="1" applyAlignment="1" applyProtection="1">
      <protection hidden="1"/>
    </xf>
    <xf numFmtId="0" fontId="20" fillId="3" borderId="110" xfId="15" applyNumberFormat="1" applyFont="1" applyFill="1" applyBorder="1" applyAlignment="1" applyProtection="1">
      <protection hidden="1"/>
    </xf>
    <xf numFmtId="0" fontId="20" fillId="3" borderId="111"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9"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4" xfId="15" applyNumberFormat="1" applyFont="1" applyFill="1" applyBorder="1" applyAlignment="1" applyProtection="1">
      <alignment horizontal="center" vertical="center" justifyLastLine="1"/>
      <protection hidden="1"/>
    </xf>
    <xf numFmtId="176" fontId="12" fillId="3" borderId="112" xfId="15" applyNumberFormat="1" applyFont="1" applyFill="1" applyBorder="1" applyAlignment="1" applyProtection="1">
      <alignment horizontal="center" vertical="center" justifyLastLine="1"/>
      <protection hidden="1"/>
    </xf>
    <xf numFmtId="176" fontId="12" fillId="3" borderId="61" xfId="15" applyNumberFormat="1" applyFont="1" applyFill="1" applyBorder="1" applyAlignment="1" applyProtection="1">
      <alignment horizontal="center" vertical="center" justifyLastLine="1"/>
      <protection hidden="1"/>
    </xf>
    <xf numFmtId="176" fontId="12" fillId="3" borderId="113" xfId="15" applyNumberFormat="1" applyFont="1" applyFill="1" applyBorder="1" applyAlignment="1" applyProtection="1">
      <alignment horizontal="center" vertical="center" justifyLastLine="1"/>
      <protection hidden="1"/>
    </xf>
    <xf numFmtId="0" fontId="20" fillId="3" borderId="114" xfId="15" applyNumberFormat="1" applyFont="1" applyFill="1" applyBorder="1" applyAlignment="1" applyProtection="1">
      <alignment horizontal="distributed" vertical="distributed" justifyLastLine="1"/>
      <protection hidden="1"/>
    </xf>
    <xf numFmtId="0" fontId="20" fillId="3" borderId="115" xfId="15" applyNumberFormat="1" applyFont="1" applyFill="1" applyBorder="1" applyAlignment="1" applyProtection="1">
      <alignment horizontal="distributed" vertical="distributed" justifyLastLine="1"/>
      <protection hidden="1"/>
    </xf>
    <xf numFmtId="0" fontId="20" fillId="3" borderId="116" xfId="15" applyNumberFormat="1" applyFont="1" applyFill="1" applyBorder="1" applyAlignment="1" applyProtection="1">
      <alignment horizontal="distributed" vertical="distributed" justifyLastLine="1"/>
      <protection hidden="1"/>
    </xf>
    <xf numFmtId="176" fontId="9" fillId="0" borderId="116" xfId="15" applyNumberFormat="1" applyFont="1" applyFill="1" applyBorder="1" applyAlignment="1" applyProtection="1">
      <alignment horizontal="center" vertical="center" justifyLastLine="1"/>
      <protection hidden="1"/>
    </xf>
    <xf numFmtId="176" fontId="9" fillId="0" borderId="117" xfId="15" applyNumberFormat="1" applyFont="1" applyFill="1" applyBorder="1" applyAlignment="1" applyProtection="1">
      <alignment horizontal="center" vertical="center" justifyLastLine="1"/>
      <protection hidden="1"/>
    </xf>
    <xf numFmtId="176" fontId="9" fillId="0" borderId="118" xfId="15" applyNumberFormat="1" applyFont="1" applyFill="1" applyBorder="1" applyAlignment="1" applyProtection="1">
      <alignment horizontal="center" vertical="center" justifyLastLine="1"/>
      <protection hidden="1"/>
    </xf>
    <xf numFmtId="176" fontId="9" fillId="3" borderId="115" xfId="15" applyNumberFormat="1" applyFont="1" applyFill="1" applyBorder="1" applyAlignment="1" applyProtection="1">
      <alignment horizontal="center" vertical="center" justifyLastLine="1"/>
      <protection hidden="1"/>
    </xf>
    <xf numFmtId="176" fontId="9" fillId="3" borderId="119" xfId="15" applyNumberFormat="1" applyFont="1" applyFill="1" applyBorder="1" applyAlignment="1" applyProtection="1">
      <alignment horizontal="center" vertical="center" justifyLastLine="1"/>
      <protection hidden="1"/>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6" xfId="15" applyNumberFormat="1" applyFont="1" applyFill="1" applyBorder="1" applyAlignment="1" applyProtection="1">
      <alignment horizontal="center" vertical="center"/>
      <protection hidden="1"/>
    </xf>
    <xf numFmtId="176" fontId="13" fillId="0" borderId="120" xfId="15" applyNumberFormat="1" applyFont="1" applyFill="1" applyBorder="1" applyAlignment="1" applyProtection="1">
      <alignment horizontal="center" vertical="center"/>
      <protection hidden="1"/>
    </xf>
    <xf numFmtId="176" fontId="13" fillId="0" borderId="68" xfId="15" applyNumberFormat="1" applyFont="1" applyFill="1" applyBorder="1" applyAlignment="1" applyProtection="1">
      <alignment horizontal="center" vertical="center"/>
      <protection hidden="1"/>
    </xf>
    <xf numFmtId="176" fontId="92" fillId="0" borderId="123" xfId="0" applyNumberFormat="1" applyFont="1" applyBorder="1" applyAlignment="1">
      <alignment horizontal="center" vertical="center"/>
    </xf>
    <xf numFmtId="0" fontId="13" fillId="0" borderId="95" xfId="15" applyNumberFormat="1" applyFont="1" applyFill="1" applyBorder="1" applyAlignment="1" applyProtection="1">
      <alignment horizontal="distributed" vertical="center" justifyLastLine="1"/>
      <protection hidden="1"/>
    </xf>
    <xf numFmtId="0" fontId="13" fillId="0" borderId="96" xfId="15" applyNumberFormat="1" applyFont="1" applyFill="1" applyBorder="1" applyAlignment="1" applyProtection="1">
      <alignment horizontal="distributed" vertical="center" justifyLastLine="1"/>
      <protection hidden="1"/>
    </xf>
    <xf numFmtId="49" fontId="15" fillId="0" borderId="97" xfId="15" applyNumberFormat="1" applyFont="1" applyFill="1" applyBorder="1" applyAlignment="1" applyProtection="1">
      <alignment horizontal="center" vertical="center"/>
      <protection hidden="1"/>
    </xf>
    <xf numFmtId="49" fontId="15" fillId="0" borderId="93" xfId="15" applyNumberFormat="1" applyFont="1" applyFill="1" applyBorder="1" applyAlignment="1" applyProtection="1">
      <alignment horizontal="center" vertical="center"/>
      <protection hidden="1"/>
    </xf>
    <xf numFmtId="49" fontId="42" fillId="0" borderId="93" xfId="0" applyNumberFormat="1" applyFont="1" applyBorder="1" applyAlignment="1">
      <alignment horizontal="center" vertical="center"/>
    </xf>
    <xf numFmtId="49" fontId="42" fillId="0" borderId="98" xfId="0" applyNumberFormat="1" applyFont="1" applyBorder="1" applyAlignment="1">
      <alignment horizontal="center" vertical="center"/>
    </xf>
    <xf numFmtId="0" fontId="13" fillId="0" borderId="96" xfId="15" applyNumberFormat="1" applyFont="1" applyFill="1" applyBorder="1" applyAlignment="1" applyProtection="1">
      <alignment horizontal="center" vertical="center"/>
      <protection hidden="1"/>
    </xf>
    <xf numFmtId="0" fontId="13" fillId="0" borderId="99" xfId="15" applyNumberFormat="1" applyFont="1" applyFill="1" applyBorder="1" applyAlignment="1" applyProtection="1">
      <alignment horizontal="center" vertical="center"/>
      <protection hidden="1"/>
    </xf>
    <xf numFmtId="176" fontId="15" fillId="0" borderId="93" xfId="15" applyNumberFormat="1" applyFont="1" applyFill="1" applyBorder="1" applyAlignment="1" applyProtection="1">
      <alignment horizontal="center" vertical="center"/>
      <protection hidden="1"/>
    </xf>
    <xf numFmtId="0" fontId="108" fillId="0" borderId="0" xfId="15" applyFont="1" applyFill="1" applyBorder="1" applyAlignment="1" applyProtection="1">
      <alignment vertical="center" shrinkToFit="1"/>
      <protection hidden="1"/>
    </xf>
    <xf numFmtId="0" fontId="82" fillId="0" borderId="0" xfId="0" applyFont="1" applyAlignment="1">
      <alignment vertical="center" shrinkToFit="1"/>
    </xf>
    <xf numFmtId="0" fontId="82" fillId="0" borderId="0" xfId="0" applyFont="1" applyAlignment="1">
      <alignment vertical="center"/>
    </xf>
    <xf numFmtId="0" fontId="108" fillId="0" borderId="0" xfId="15" applyFont="1" applyFill="1" applyAlignment="1" applyProtection="1">
      <alignment vertical="center"/>
      <protection hidden="1"/>
    </xf>
    <xf numFmtId="0" fontId="3" fillId="3" borderId="0" xfId="15" applyFont="1" applyFill="1" applyAlignment="1" applyProtection="1">
      <alignment horizontal="right" vertical="center"/>
      <protection hidden="1"/>
    </xf>
    <xf numFmtId="0" fontId="105"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9" fillId="3" borderId="0" xfId="15" applyNumberFormat="1" applyFont="1" applyFill="1" applyAlignment="1" applyProtection="1">
      <alignment horizontal="center" vertical="center"/>
      <protection hidden="1"/>
    </xf>
    <xf numFmtId="0" fontId="82" fillId="0" borderId="0" xfId="0" applyFont="1" applyAlignment="1">
      <alignment horizontal="center" vertical="center"/>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102"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29" fillId="0" borderId="62" xfId="15" applyNumberFormat="1" applyFont="1" applyFill="1" applyBorder="1" applyAlignment="1" applyProtection="1">
      <alignment horizontal="distributed" justifyLastLine="1"/>
      <protection hidden="1"/>
    </xf>
    <xf numFmtId="0" fontId="129"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101"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101" xfId="15" applyNumberFormat="1" applyFont="1" applyFill="1" applyBorder="1" applyAlignment="1">
      <alignment vertical="center"/>
    </xf>
    <xf numFmtId="0" fontId="106" fillId="0" borderId="1" xfId="15" applyNumberFormat="1" applyFont="1" applyFill="1" applyBorder="1" applyAlignment="1">
      <alignment vertical="center" textRotation="255"/>
    </xf>
    <xf numFmtId="0" fontId="107" fillId="0" borderId="0" xfId="15" applyNumberFormat="1" applyFont="1" applyFill="1" applyBorder="1" applyAlignment="1">
      <alignment vertical="center" textRotation="255"/>
    </xf>
    <xf numFmtId="0" fontId="107" fillId="0" borderId="5" xfId="15" applyNumberFormat="1" applyFont="1" applyFill="1" applyBorder="1" applyAlignment="1">
      <alignment vertical="center" textRotation="255"/>
    </xf>
    <xf numFmtId="0" fontId="107" fillId="0" borderId="1" xfId="15" applyNumberFormat="1" applyFont="1" applyFill="1" applyBorder="1" applyAlignment="1">
      <alignment vertical="center" textRotation="255"/>
    </xf>
    <xf numFmtId="0" fontId="107" fillId="0" borderId="69" xfId="15" applyNumberFormat="1" applyFont="1" applyFill="1" applyBorder="1" applyAlignment="1">
      <alignment vertical="center" textRotation="255"/>
    </xf>
    <xf numFmtId="0" fontId="107" fillId="0" borderId="20" xfId="15" applyNumberFormat="1" applyFont="1" applyFill="1" applyBorder="1" applyAlignment="1">
      <alignment vertical="center" textRotation="255"/>
    </xf>
    <xf numFmtId="0" fontId="107" fillId="0" borderId="21" xfId="15" applyNumberFormat="1" applyFont="1" applyFill="1" applyBorder="1" applyAlignment="1">
      <alignment vertical="center" textRotation="255"/>
    </xf>
    <xf numFmtId="0" fontId="20" fillId="0" borderId="103" xfId="15" applyNumberFormat="1" applyFont="1" applyFill="1" applyBorder="1" applyAlignment="1" applyProtection="1">
      <alignment horizontal="distributed" vertical="center" justifyLastLine="1"/>
      <protection hidden="1"/>
    </xf>
    <xf numFmtId="0" fontId="20" fillId="0" borderId="104" xfId="15" applyNumberFormat="1" applyFont="1" applyFill="1" applyBorder="1" applyAlignment="1" applyProtection="1">
      <alignment horizontal="distributed" vertical="center" justifyLastLine="1"/>
      <protection hidden="1"/>
    </xf>
    <xf numFmtId="176" fontId="9" fillId="0" borderId="105" xfId="15" applyNumberFormat="1" applyFont="1" applyFill="1" applyBorder="1" applyAlignment="1" applyProtection="1">
      <alignment horizontal="center" vertical="center"/>
      <protection hidden="1"/>
    </xf>
    <xf numFmtId="0" fontId="13" fillId="3" borderId="126" xfId="15" applyFont="1" applyFill="1" applyBorder="1" applyAlignment="1" applyProtection="1">
      <alignment horizontal="center" vertical="center"/>
      <protection hidden="1"/>
    </xf>
    <xf numFmtId="0" fontId="13" fillId="3" borderId="115" xfId="15" applyFont="1" applyFill="1" applyBorder="1" applyAlignment="1" applyProtection="1">
      <alignment horizontal="center" vertical="center"/>
      <protection hidden="1"/>
    </xf>
    <xf numFmtId="0" fontId="13" fillId="3" borderId="116" xfId="15" applyFont="1" applyFill="1" applyBorder="1" applyAlignment="1" applyProtection="1">
      <alignment horizontal="center" vertical="center"/>
      <protection hidden="1"/>
    </xf>
    <xf numFmtId="176" fontId="13" fillId="0" borderId="126" xfId="15" applyNumberFormat="1" applyFont="1" applyFill="1" applyBorder="1" applyAlignment="1" applyProtection="1">
      <alignment horizontal="center" vertical="center"/>
      <protection hidden="1"/>
    </xf>
    <xf numFmtId="176" fontId="92" fillId="0" borderId="127" xfId="0" applyNumberFormat="1" applyFont="1" applyBorder="1" applyAlignment="1">
      <alignment horizontal="center" vertical="center"/>
    </xf>
    <xf numFmtId="0" fontId="28" fillId="11" borderId="0" xfId="15" applyFont="1" applyFill="1" applyBorder="1" applyAlignment="1" applyProtection="1">
      <alignment horizontal="left" vertical="center" wrapText="1" readingOrder="1"/>
      <protection hidden="1"/>
    </xf>
    <xf numFmtId="0" fontId="28" fillId="0" borderId="2" xfId="15" applyFont="1" applyFill="1" applyBorder="1" applyAlignment="1" applyProtection="1">
      <alignment horizontal="left" vertical="center"/>
      <protection hidden="1"/>
    </xf>
    <xf numFmtId="0" fontId="93" fillId="0" borderId="2" xfId="0" applyFont="1" applyBorder="1" applyAlignment="1">
      <alignment horizontal="left" vertical="center"/>
    </xf>
    <xf numFmtId="0" fontId="93" fillId="0" borderId="31" xfId="0" applyFont="1" applyBorder="1" applyAlignment="1">
      <alignment horizontal="left" vertical="center"/>
    </xf>
    <xf numFmtId="0" fontId="13" fillId="11" borderId="6" xfId="15" applyFont="1" applyFill="1" applyBorder="1" applyAlignment="1" applyProtection="1">
      <alignment horizontal="center" vertical="center"/>
      <protection hidden="1"/>
    </xf>
    <xf numFmtId="0" fontId="92" fillId="0" borderId="3" xfId="0" applyFont="1" applyBorder="1" applyAlignment="1">
      <alignment horizontal="center" vertical="center"/>
    </xf>
    <xf numFmtId="0" fontId="92" fillId="0" borderId="129" xfId="0" applyFont="1" applyBorder="1" applyAlignment="1">
      <alignment horizontal="center" vertical="center"/>
    </xf>
    <xf numFmtId="0" fontId="92" fillId="0" borderId="1" xfId="0" applyFont="1" applyBorder="1" applyAlignment="1">
      <alignment horizontal="center" vertical="center"/>
    </xf>
    <xf numFmtId="0" fontId="92" fillId="0" borderId="0" xfId="0" applyFont="1" applyAlignment="1">
      <alignment horizontal="center" vertical="center"/>
    </xf>
    <xf numFmtId="0" fontId="92" fillId="0" borderId="130" xfId="0" applyFont="1" applyBorder="1" applyAlignment="1">
      <alignment horizontal="center" vertical="center"/>
    </xf>
    <xf numFmtId="0" fontId="92" fillId="0" borderId="9" xfId="0" applyFont="1" applyBorder="1" applyAlignment="1">
      <alignment horizontal="center" vertical="center"/>
    </xf>
    <xf numFmtId="0" fontId="92" fillId="0" borderId="10" xfId="0" applyFont="1" applyBorder="1" applyAlignment="1">
      <alignment horizontal="center" vertical="center"/>
    </xf>
    <xf numFmtId="0" fontId="92" fillId="0" borderId="131" xfId="0" applyFont="1" applyBorder="1" applyAlignment="1">
      <alignment horizontal="center" vertical="center"/>
    </xf>
    <xf numFmtId="0" fontId="15" fillId="0" borderId="97" xfId="15" applyNumberFormat="1" applyFont="1" applyFill="1" applyBorder="1" applyAlignment="1" applyProtection="1">
      <alignment horizontal="center" vertical="center"/>
      <protection hidden="1"/>
    </xf>
    <xf numFmtId="0" fontId="15" fillId="0" borderId="93" xfId="15" applyNumberFormat="1" applyFont="1" applyFill="1" applyBorder="1" applyAlignment="1" applyProtection="1">
      <alignment horizontal="center" vertical="center"/>
      <protection hidden="1"/>
    </xf>
    <xf numFmtId="0" fontId="0" fillId="0" borderId="93" xfId="0" applyNumberFormat="1" applyFill="1" applyBorder="1" applyAlignment="1">
      <alignment horizontal="center" vertical="center"/>
    </xf>
    <xf numFmtId="0" fontId="0" fillId="0" borderId="98" xfId="0" applyNumberFormat="1" applyFill="1" applyBorder="1" applyAlignment="1">
      <alignment horizontal="center" vertical="center"/>
    </xf>
    <xf numFmtId="0" fontId="92" fillId="0" borderId="127" xfId="0" applyFont="1" applyBorder="1" applyAlignment="1">
      <alignment horizontal="center" vertical="center"/>
    </xf>
    <xf numFmtId="0" fontId="138" fillId="16" borderId="0" xfId="0" applyFont="1" applyFill="1" applyAlignment="1">
      <alignment vertical="center"/>
    </xf>
    <xf numFmtId="0" fontId="100" fillId="0" borderId="0" xfId="0" applyFont="1" applyAlignment="1">
      <alignment horizontal="center" vertical="center"/>
    </xf>
    <xf numFmtId="31" fontId="45" fillId="0" borderId="0" xfId="0" applyNumberFormat="1" applyFont="1" applyAlignment="1">
      <alignment horizontal="left" vertical="center"/>
    </xf>
    <xf numFmtId="0" fontId="82" fillId="0" borderId="0" xfId="0" applyFont="1" applyAlignment="1">
      <alignment horizontal="left" vertical="center"/>
    </xf>
    <xf numFmtId="0" fontId="139" fillId="16" borderId="0" xfId="0" applyFont="1" applyFill="1" applyAlignment="1">
      <alignment vertical="center" wrapText="1"/>
    </xf>
    <xf numFmtId="0" fontId="140" fillId="16" borderId="0" xfId="0" applyFont="1" applyFill="1" applyAlignment="1">
      <alignment vertical="center" wrapText="1"/>
    </xf>
    <xf numFmtId="0" fontId="44" fillId="0" borderId="89"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102" fillId="0" borderId="0" xfId="0" applyFont="1" applyAlignment="1">
      <alignment vertical="center"/>
    </xf>
    <xf numFmtId="0" fontId="103" fillId="0" borderId="0" xfId="0" applyFont="1" applyAlignment="1">
      <alignment vertical="center"/>
    </xf>
    <xf numFmtId="0" fontId="132" fillId="14" borderId="145" xfId="0" applyFont="1" applyFill="1" applyBorder="1" applyAlignment="1">
      <alignment vertical="top" wrapText="1"/>
    </xf>
    <xf numFmtId="0" fontId="122" fillId="14" borderId="146" xfId="0" applyFont="1" applyFill="1" applyBorder="1" applyAlignment="1">
      <alignment vertical="top" wrapText="1"/>
    </xf>
    <xf numFmtId="0" fontId="122" fillId="14" borderId="147" xfId="0" applyFont="1" applyFill="1" applyBorder="1" applyAlignment="1">
      <alignment vertical="top" wrapText="1"/>
    </xf>
    <xf numFmtId="0" fontId="122" fillId="14" borderId="148" xfId="0" applyFont="1" applyFill="1" applyBorder="1" applyAlignment="1">
      <alignment vertical="top" wrapText="1"/>
    </xf>
    <xf numFmtId="0" fontId="122" fillId="14" borderId="0" xfId="0" applyFont="1" applyFill="1" applyBorder="1" applyAlignment="1">
      <alignment vertical="top" wrapText="1"/>
    </xf>
    <xf numFmtId="0" fontId="122" fillId="14" borderId="149" xfId="0" applyFont="1" applyFill="1" applyBorder="1" applyAlignment="1">
      <alignment vertical="top" wrapText="1"/>
    </xf>
    <xf numFmtId="0" fontId="0" fillId="0" borderId="148" xfId="0" applyBorder="1" applyAlignment="1">
      <alignment vertical="center" wrapText="1"/>
    </xf>
    <xf numFmtId="0" fontId="0" fillId="0" borderId="149" xfId="0" applyBorder="1" applyAlignment="1">
      <alignment vertical="center" wrapText="1"/>
    </xf>
    <xf numFmtId="0" fontId="0" fillId="0" borderId="150" xfId="0" applyBorder="1" applyAlignment="1">
      <alignment vertical="center" wrapText="1"/>
    </xf>
    <xf numFmtId="0" fontId="0" fillId="0" borderId="151" xfId="0" applyBorder="1" applyAlignment="1">
      <alignment vertical="center" wrapText="1"/>
    </xf>
    <xf numFmtId="0" fontId="0" fillId="0" borderId="152" xfId="0" applyBorder="1" applyAlignment="1">
      <alignment vertical="center" wrapText="1"/>
    </xf>
    <xf numFmtId="0" fontId="132" fillId="16" borderId="0" xfId="0" applyFont="1" applyFill="1" applyAlignment="1">
      <alignment vertical="center" wrapText="1"/>
    </xf>
    <xf numFmtId="0" fontId="123" fillId="23" borderId="0" xfId="0" applyFont="1" applyFill="1" applyAlignment="1">
      <alignment horizontal="center" vertical="center"/>
    </xf>
    <xf numFmtId="0" fontId="0" fillId="23" borderId="0" xfId="0" applyFill="1" applyAlignment="1">
      <alignment horizontal="center" vertical="center"/>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26" fillId="0" borderId="21"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136" fillId="24" borderId="92" xfId="0" applyFont="1" applyFill="1" applyBorder="1" applyAlignment="1">
      <alignment horizontal="center" vertical="center" wrapText="1"/>
    </xf>
    <xf numFmtId="0" fontId="136" fillId="24" borderId="12" xfId="0" applyFont="1" applyFill="1" applyBorder="1" applyAlignment="1">
      <alignment horizontal="center" vertical="center" wrapText="1"/>
    </xf>
    <xf numFmtId="0" fontId="136" fillId="24" borderId="59" xfId="0" applyFont="1" applyFill="1" applyBorder="1" applyAlignment="1">
      <alignment horizontal="center" vertical="center" wrapText="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54" fillId="11" borderId="0" xfId="0" applyFont="1" applyFill="1" applyAlignment="1">
      <alignment horizontal="left" vertical="center" indent="1"/>
    </xf>
    <xf numFmtId="0" fontId="47" fillId="11" borderId="0" xfId="0" applyFont="1" applyFill="1" applyAlignment="1">
      <alignment horizontal="left" vertical="distributed" wrapText="1"/>
    </xf>
    <xf numFmtId="0" fontId="47" fillId="0" borderId="0" xfId="0" applyFont="1" applyFill="1" applyAlignment="1">
      <alignment horizontal="left" vertical="center" indent="1"/>
    </xf>
    <xf numFmtId="0" fontId="47" fillId="11" borderId="0" xfId="0" applyFont="1" applyFill="1" applyAlignment="1">
      <alignment horizontal="left" vertical="distributed" wrapText="1" indent="1"/>
    </xf>
    <xf numFmtId="0" fontId="47" fillId="11" borderId="0" xfId="0" applyFont="1" applyFill="1" applyAlignment="1">
      <alignment horizontal="left" vertical="distributed"/>
    </xf>
    <xf numFmtId="0" fontId="47" fillId="11" borderId="0" xfId="0" applyFont="1" applyFill="1" applyAlignment="1">
      <alignment horizontal="left" vertical="center" shrinkToFit="1"/>
    </xf>
    <xf numFmtId="0" fontId="26" fillId="11" borderId="0" xfId="0" applyFont="1" applyFill="1" applyAlignment="1">
      <alignment horizontal="left" vertical="distributed" wrapText="1" indent="1"/>
    </xf>
    <xf numFmtId="0" fontId="55" fillId="11" borderId="0" xfId="0" applyFont="1" applyFill="1" applyAlignment="1">
      <alignment horizontal="left" vertical="center" indent="1"/>
    </xf>
    <xf numFmtId="0" fontId="26" fillId="11" borderId="0" xfId="0" applyFont="1" applyFill="1" applyAlignment="1">
      <alignment horizontal="left" vertical="distributed"/>
    </xf>
    <xf numFmtId="0" fontId="3" fillId="11" borderId="0" xfId="0" applyFont="1" applyFill="1" applyAlignment="1">
      <alignment vertical="center" shrinkToFit="1"/>
    </xf>
    <xf numFmtId="0" fontId="53" fillId="11" borderId="0" xfId="0" applyFont="1" applyFill="1" applyAlignment="1">
      <alignment horizontal="center" vertical="center"/>
    </xf>
    <xf numFmtId="0" fontId="47" fillId="11" borderId="0" xfId="0" applyFont="1" applyFill="1" applyAlignment="1">
      <alignment horizontal="left" vertical="center" indent="1"/>
    </xf>
    <xf numFmtId="0" fontId="47" fillId="11"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14" borderId="16" xfId="0" applyNumberFormat="1" applyFill="1" applyBorder="1" applyAlignment="1">
      <alignment horizontal="center" vertical="center" wrapText="1"/>
    </xf>
    <xf numFmtId="0" fontId="0" fillId="14" borderId="2" xfId="0" applyNumberFormat="1" applyFill="1" applyBorder="1" applyAlignment="1">
      <alignment horizontal="center" vertical="center" wrapText="1"/>
    </xf>
    <xf numFmtId="0" fontId="0" fillId="14" borderId="31" xfId="0" applyNumberFormat="1" applyFill="1" applyBorder="1" applyAlignment="1">
      <alignment horizontal="center" vertical="center" wrapText="1"/>
    </xf>
    <xf numFmtId="0" fontId="0" fillId="15" borderId="16" xfId="0" applyNumberFormat="1" applyFill="1" applyBorder="1" applyAlignment="1">
      <alignment horizontal="center" vertical="center" wrapText="1"/>
    </xf>
    <xf numFmtId="0" fontId="0" fillId="15" borderId="2" xfId="0" applyNumberFormat="1" applyFill="1" applyBorder="1" applyAlignment="1">
      <alignment horizontal="center" vertical="center" wrapText="1"/>
    </xf>
    <xf numFmtId="0" fontId="0" fillId="15" borderId="31"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CCFFFF"/>
      <color rgb="FF66FFFF"/>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戸籍名どおりの方は、入力しないでください。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日弁連に「職務上の氏名の届出書・使用許可申請書」にて届出される方のみ入力。</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黄色の部分は、プルダウンメニューで変更（選択）可能。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　→　合格</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p>
      </xdr:txBody>
    </xdr:sp>
    <xdr:clientData/>
  </xdr:twoCellAnchor>
  <xdr:twoCellAnchor>
    <xdr:from>
      <xdr:col>33</xdr:col>
      <xdr:colOff>167640</xdr:colOff>
      <xdr:row>35</xdr:row>
      <xdr:rowOff>22860</xdr:rowOff>
    </xdr:from>
    <xdr:to>
      <xdr:col>43</xdr:col>
      <xdr:colOff>137160</xdr:colOff>
      <xdr:row>38</xdr:row>
      <xdr:rowOff>236220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27720" y="12992100"/>
          <a:ext cx="5402580" cy="11506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職歴がない場合、入力不要。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職歴がある場合、始期・終期の年月日、会社名等を入力。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現職の場合、「現在」と入力。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44</xdr:row>
      <xdr:rowOff>15240</xdr:rowOff>
    </xdr:from>
    <xdr:to>
      <xdr:col>43</xdr:col>
      <xdr:colOff>129540</xdr:colOff>
      <xdr:row>45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47</xdr:row>
      <xdr:rowOff>99060</xdr:rowOff>
    </xdr:from>
    <xdr:to>
      <xdr:col>43</xdr:col>
      <xdr:colOff>144780</xdr:colOff>
      <xdr:row>50</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46</xdr:row>
      <xdr:rowOff>38100</xdr:rowOff>
    </xdr:from>
    <xdr:to>
      <xdr:col>33</xdr:col>
      <xdr:colOff>99060</xdr:colOff>
      <xdr:row>51</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44</xdr:row>
      <xdr:rowOff>15240</xdr:rowOff>
    </xdr:from>
    <xdr:to>
      <xdr:col>33</xdr:col>
      <xdr:colOff>76200</xdr:colOff>
      <xdr:row>45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44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「メールアドレス」と「携帯番号」は、できるだけご登録ください。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129540</xdr:colOff>
      <xdr:row>63</xdr:row>
      <xdr:rowOff>327660</xdr:rowOff>
    </xdr:from>
    <xdr:to>
      <xdr:col>43</xdr:col>
      <xdr:colOff>99060</xdr:colOff>
      <xdr:row>64</xdr:row>
      <xdr:rowOff>678180</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8389620" y="23088600"/>
          <a:ext cx="5402580" cy="83820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プルダウンメニューで、（希望する・希望しない）のいずれかを選択。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身分証明書発行申請書に職務上の氏名の記載があっても、別途、「職務上の氏名の届出書・使用許可申請書」の提出がなければ、身分証明書に職務上の氏名の記載ができません。</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38100</xdr:colOff>
      <xdr:row>64</xdr:row>
      <xdr:rowOff>22860</xdr:rowOff>
    </xdr:from>
    <xdr:to>
      <xdr:col>33</xdr:col>
      <xdr:colOff>91440</xdr:colOff>
      <xdr:row>64</xdr:row>
      <xdr:rowOff>601980</xdr:rowOff>
    </xdr:to>
    <xdr:sp macro="" textlink="">
      <xdr:nvSpPr>
        <xdr:cNvPr id="26" name="右中かっこ 25">
          <a:extLst>
            <a:ext uri="{FF2B5EF4-FFF2-40B4-BE49-F238E27FC236}">
              <a16:creationId xmlns:a16="http://schemas.microsoft.com/office/drawing/2014/main" id="{00000000-0008-0000-0000-00001A000000}"/>
            </a:ext>
          </a:extLst>
        </xdr:cNvPr>
        <xdr:cNvSpPr/>
      </xdr:nvSpPr>
      <xdr:spPr>
        <a:xfrm>
          <a:off x="8046720" y="23271480"/>
          <a:ext cx="304800" cy="579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入力前の注意事項</a:t>
          </a:r>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①注意事項を「</a:t>
          </a:r>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53</xdr:row>
      <xdr:rowOff>525780</xdr:rowOff>
    </xdr:from>
    <xdr:to>
      <xdr:col>43</xdr:col>
      <xdr:colOff>76200</xdr:colOff>
      <xdr:row>55</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55</xdr:row>
      <xdr:rowOff>106680</xdr:rowOff>
    </xdr:from>
    <xdr:to>
      <xdr:col>33</xdr:col>
      <xdr:colOff>114300</xdr:colOff>
      <xdr:row>58</xdr:row>
      <xdr:rowOff>190500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69580" y="19865340"/>
          <a:ext cx="304800" cy="8382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61</xdr:row>
      <xdr:rowOff>45720</xdr:rowOff>
    </xdr:from>
    <xdr:to>
      <xdr:col>33</xdr:col>
      <xdr:colOff>106680</xdr:colOff>
      <xdr:row>61</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53</xdr:row>
      <xdr:rowOff>0</xdr:rowOff>
    </xdr:from>
    <xdr:to>
      <xdr:col>33</xdr:col>
      <xdr:colOff>76200</xdr:colOff>
      <xdr:row>53</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53</xdr:row>
      <xdr:rowOff>99060</xdr:rowOff>
    </xdr:from>
    <xdr:to>
      <xdr:col>43</xdr:col>
      <xdr:colOff>83820</xdr:colOff>
      <xdr:row>53</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62</xdr:row>
      <xdr:rowOff>53340</xdr:rowOff>
    </xdr:from>
    <xdr:to>
      <xdr:col>33</xdr:col>
      <xdr:colOff>114300</xdr:colOff>
      <xdr:row>62</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62</xdr:row>
      <xdr:rowOff>441960</xdr:rowOff>
    </xdr:from>
    <xdr:to>
      <xdr:col>43</xdr:col>
      <xdr:colOff>99060</xdr:colOff>
      <xdr:row>62</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54</xdr:row>
      <xdr:rowOff>7620</xdr:rowOff>
    </xdr:from>
    <xdr:to>
      <xdr:col>33</xdr:col>
      <xdr:colOff>76200</xdr:colOff>
      <xdr:row>54</xdr:row>
      <xdr:rowOff>228600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054340" y="1951482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38100</xdr:colOff>
      <xdr:row>60</xdr:row>
      <xdr:rowOff>7620</xdr:rowOff>
    </xdr:from>
    <xdr:to>
      <xdr:col>33</xdr:col>
      <xdr:colOff>68580</xdr:colOff>
      <xdr:row>60</xdr:row>
      <xdr:rowOff>228600</xdr:rowOff>
    </xdr:to>
    <xdr:sp macro="" textlink="">
      <xdr:nvSpPr>
        <xdr:cNvPr id="47" name="矢印: 右 46">
          <a:extLst>
            <a:ext uri="{FF2B5EF4-FFF2-40B4-BE49-F238E27FC236}">
              <a16:creationId xmlns:a16="http://schemas.microsoft.com/office/drawing/2014/main" id="{00000000-0008-0000-0000-00002F000000}"/>
            </a:ext>
          </a:extLst>
        </xdr:cNvPr>
        <xdr:cNvSpPr/>
      </xdr:nvSpPr>
      <xdr:spPr>
        <a:xfrm>
          <a:off x="8046720" y="2076450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56</xdr:row>
      <xdr:rowOff>129540</xdr:rowOff>
    </xdr:from>
    <xdr:to>
      <xdr:col>43</xdr:col>
      <xdr:colOff>91440</xdr:colOff>
      <xdr:row>57</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58</xdr:row>
      <xdr:rowOff>220980</xdr:rowOff>
    </xdr:from>
    <xdr:to>
      <xdr:col>43</xdr:col>
      <xdr:colOff>91440</xdr:colOff>
      <xdr:row>61</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734020"/>
          <a:ext cx="5402580" cy="3352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61</xdr:row>
      <xdr:rowOff>160020</xdr:rowOff>
    </xdr:from>
    <xdr:to>
      <xdr:col>43</xdr:col>
      <xdr:colOff>83820</xdr:colOff>
      <xdr:row>62</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7620</xdr:colOff>
          <xdr:row>11</xdr:row>
          <xdr:rowOff>304800</xdr:rowOff>
        </xdr:from>
        <xdr:to>
          <xdr:col>17</xdr:col>
          <xdr:colOff>76200</xdr:colOff>
          <xdr:row>13</xdr:row>
          <xdr:rowOff>129540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13</xdr:row>
          <xdr:rowOff>510540</xdr:rowOff>
        </xdr:from>
        <xdr:to>
          <xdr:col>12</xdr:col>
          <xdr:colOff>137160</xdr:colOff>
          <xdr:row>15</xdr:row>
          <xdr:rowOff>91440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14</xdr:row>
          <xdr:rowOff>190500</xdr:rowOff>
        </xdr:from>
        <xdr:to>
          <xdr:col>12</xdr:col>
          <xdr:colOff>137160</xdr:colOff>
          <xdr:row>16</xdr:row>
          <xdr:rowOff>83820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19</xdr:row>
          <xdr:rowOff>335280</xdr:rowOff>
        </xdr:from>
        <xdr:to>
          <xdr:col>12</xdr:col>
          <xdr:colOff>99060</xdr:colOff>
          <xdr:row>21</xdr:row>
          <xdr:rowOff>83820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21</xdr:row>
          <xdr:rowOff>0</xdr:rowOff>
        </xdr:from>
        <xdr:to>
          <xdr:col>11</xdr:col>
          <xdr:colOff>297180</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22</xdr:col>
      <xdr:colOff>106680</xdr:colOff>
      <xdr:row>18</xdr:row>
      <xdr:rowOff>22860</xdr:rowOff>
    </xdr:from>
    <xdr:to>
      <xdr:col>24</xdr:col>
      <xdr:colOff>129540</xdr:colOff>
      <xdr:row>18</xdr:row>
      <xdr:rowOff>403860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22</xdr:col>
      <xdr:colOff>106680</xdr:colOff>
      <xdr:row>52</xdr:row>
      <xdr:rowOff>22860</xdr:rowOff>
    </xdr:from>
    <xdr:to>
      <xdr:col>24</xdr:col>
      <xdr:colOff>129540</xdr:colOff>
      <xdr:row>52</xdr:row>
      <xdr:rowOff>403860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106680</xdr:colOff>
          <xdr:row>2</xdr:row>
          <xdr:rowOff>198120</xdr:rowOff>
        </xdr:from>
        <xdr:to>
          <xdr:col>1</xdr:col>
          <xdr:colOff>129540</xdr:colOff>
          <xdr:row>4</xdr:row>
          <xdr:rowOff>76200</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0700-00000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xdr:row>
          <xdr:rowOff>251460</xdr:rowOff>
        </xdr:from>
        <xdr:to>
          <xdr:col>1</xdr:col>
          <xdr:colOff>129540</xdr:colOff>
          <xdr:row>5</xdr:row>
          <xdr:rowOff>68580</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0700-00000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xdr:row>
          <xdr:rowOff>259080</xdr:rowOff>
        </xdr:from>
        <xdr:to>
          <xdr:col>1</xdr:col>
          <xdr:colOff>129540</xdr:colOff>
          <xdr:row>6</xdr:row>
          <xdr:rowOff>76200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358140</xdr:colOff>
          <xdr:row>5</xdr:row>
          <xdr:rowOff>259080</xdr:rowOff>
        </xdr:from>
        <xdr:to>
          <xdr:col>1</xdr:col>
          <xdr:colOff>716280</xdr:colOff>
          <xdr:row>7</xdr:row>
          <xdr:rowOff>76200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358140</xdr:colOff>
          <xdr:row>6</xdr:row>
          <xdr:rowOff>259080</xdr:rowOff>
        </xdr:from>
        <xdr:to>
          <xdr:col>1</xdr:col>
          <xdr:colOff>716280</xdr:colOff>
          <xdr:row>8</xdr:row>
          <xdr:rowOff>76200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396240</xdr:colOff>
          <xdr:row>8</xdr:row>
          <xdr:rowOff>251460</xdr:rowOff>
        </xdr:from>
        <xdr:to>
          <xdr:col>3</xdr:col>
          <xdr:colOff>53340</xdr:colOff>
          <xdr:row>10</xdr:row>
          <xdr:rowOff>68580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403860</xdr:colOff>
          <xdr:row>10</xdr:row>
          <xdr:rowOff>243840</xdr:rowOff>
        </xdr:from>
        <xdr:to>
          <xdr:col>3</xdr:col>
          <xdr:colOff>60960</xdr:colOff>
          <xdr:row>12</xdr:row>
          <xdr:rowOff>60960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403860</xdr:colOff>
          <xdr:row>11</xdr:row>
          <xdr:rowOff>259080</xdr:rowOff>
        </xdr:from>
        <xdr:to>
          <xdr:col>3</xdr:col>
          <xdr:colOff>60960</xdr:colOff>
          <xdr:row>13</xdr:row>
          <xdr:rowOff>76200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403860</xdr:colOff>
          <xdr:row>12</xdr:row>
          <xdr:rowOff>251460</xdr:rowOff>
        </xdr:from>
        <xdr:to>
          <xdr:col>3</xdr:col>
          <xdr:colOff>60960</xdr:colOff>
          <xdr:row>14</xdr:row>
          <xdr:rowOff>68580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25</xdr:row>
          <xdr:rowOff>373380</xdr:rowOff>
        </xdr:from>
        <xdr:to>
          <xdr:col>1</xdr:col>
          <xdr:colOff>121920</xdr:colOff>
          <xdr:row>27</xdr:row>
          <xdr:rowOff>53340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31</xdr:row>
          <xdr:rowOff>22860</xdr:rowOff>
        </xdr:from>
        <xdr:to>
          <xdr:col>1</xdr:col>
          <xdr:colOff>121920</xdr:colOff>
          <xdr:row>32</xdr:row>
          <xdr:rowOff>213360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26</xdr:row>
          <xdr:rowOff>365760</xdr:rowOff>
        </xdr:from>
        <xdr:to>
          <xdr:col>1</xdr:col>
          <xdr:colOff>129540</xdr:colOff>
          <xdr:row>28</xdr:row>
          <xdr:rowOff>45720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24</xdr:row>
          <xdr:rowOff>327660</xdr:rowOff>
        </xdr:from>
        <xdr:to>
          <xdr:col>1</xdr:col>
          <xdr:colOff>137160</xdr:colOff>
          <xdr:row>26</xdr:row>
          <xdr:rowOff>30480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396240</xdr:colOff>
          <xdr:row>13</xdr:row>
          <xdr:rowOff>259080</xdr:rowOff>
        </xdr:from>
        <xdr:to>
          <xdr:col>3</xdr:col>
          <xdr:colOff>53340</xdr:colOff>
          <xdr:row>15</xdr:row>
          <xdr:rowOff>76200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18</xdr:row>
          <xdr:rowOff>274320</xdr:rowOff>
        </xdr:from>
        <xdr:to>
          <xdr:col>1</xdr:col>
          <xdr:colOff>137160</xdr:colOff>
          <xdr:row>20</xdr:row>
          <xdr:rowOff>38100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19</xdr:row>
          <xdr:rowOff>373380</xdr:rowOff>
        </xdr:from>
        <xdr:to>
          <xdr:col>1</xdr:col>
          <xdr:colOff>137160</xdr:colOff>
          <xdr:row>21</xdr:row>
          <xdr:rowOff>53340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27</xdr:row>
          <xdr:rowOff>365760</xdr:rowOff>
        </xdr:from>
        <xdr:to>
          <xdr:col>1</xdr:col>
          <xdr:colOff>121920</xdr:colOff>
          <xdr:row>29</xdr:row>
          <xdr:rowOff>45720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29</xdr:row>
          <xdr:rowOff>358140</xdr:rowOff>
        </xdr:from>
        <xdr:to>
          <xdr:col>1</xdr:col>
          <xdr:colOff>121920</xdr:colOff>
          <xdr:row>31</xdr:row>
          <xdr:rowOff>38100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28</xdr:row>
          <xdr:rowOff>365760</xdr:rowOff>
        </xdr:from>
        <xdr:to>
          <xdr:col>1</xdr:col>
          <xdr:colOff>121920</xdr:colOff>
          <xdr:row>30</xdr:row>
          <xdr:rowOff>45720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518160</xdr:colOff>
          <xdr:row>7</xdr:row>
          <xdr:rowOff>259080</xdr:rowOff>
        </xdr:from>
        <xdr:to>
          <xdr:col>2</xdr:col>
          <xdr:colOff>121920</xdr:colOff>
          <xdr:row>9</xdr:row>
          <xdr:rowOff>76200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403860</xdr:colOff>
          <xdr:row>6</xdr:row>
          <xdr:rowOff>342900</xdr:rowOff>
        </xdr:from>
        <xdr:to>
          <xdr:col>1</xdr:col>
          <xdr:colOff>30480</xdr:colOff>
          <xdr:row>8</xdr:row>
          <xdr:rowOff>38100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C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5</xdr:row>
          <xdr:rowOff>266700</xdr:rowOff>
        </xdr:from>
        <xdr:to>
          <xdr:col>1</xdr:col>
          <xdr:colOff>38100</xdr:colOff>
          <xdr:row>7</xdr:row>
          <xdr:rowOff>68580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C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2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5.bin"/><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67"/>
  <sheetViews>
    <sheetView tabSelected="1" topLeftCell="B1" zoomScaleNormal="100" zoomScaleSheetLayoutView="100" workbookViewId="0">
      <selection activeCell="F5" sqref="F5:K5"/>
    </sheetView>
  </sheetViews>
  <sheetFormatPr defaultColWidth="9" defaultRowHeight="13.2" x14ac:dyDescent="0.2"/>
  <cols>
    <col min="1" max="1" width="4" style="553" hidden="1" customWidth="1"/>
    <col min="2" max="2" width="10.44140625" style="553" customWidth="1"/>
    <col min="3" max="3" width="29.21875" style="620" customWidth="1"/>
    <col min="4" max="19" width="2.6640625" style="621" customWidth="1"/>
    <col min="20" max="20" width="2.44140625" style="621" customWidth="1"/>
    <col min="21" max="32" width="2.6640625" style="621" customWidth="1"/>
    <col min="33" max="33" width="3.6640625" style="553" customWidth="1"/>
    <col min="34" max="34" width="4" style="553" customWidth="1"/>
    <col min="35" max="35" width="3.21875" style="553" customWidth="1"/>
    <col min="36" max="16384" width="9" style="553"/>
  </cols>
  <sheetData>
    <row r="1" spans="1:44" ht="31.2" customHeight="1" x14ac:dyDescent="0.2">
      <c r="A1" s="550"/>
      <c r="B1" s="866" t="s">
        <v>1017</v>
      </c>
      <c r="C1" s="867"/>
      <c r="D1" s="868" t="s">
        <v>977</v>
      </c>
      <c r="E1" s="869"/>
      <c r="F1" s="869"/>
      <c r="G1" s="869"/>
      <c r="H1" s="869"/>
      <c r="I1" s="869"/>
      <c r="J1" s="869"/>
      <c r="K1" s="869"/>
      <c r="L1" s="869"/>
      <c r="M1" s="869"/>
      <c r="N1" s="869"/>
      <c r="O1" s="869"/>
      <c r="P1" s="869"/>
      <c r="Q1" s="869"/>
      <c r="R1" s="869"/>
      <c r="S1" s="869"/>
      <c r="T1" s="869"/>
      <c r="U1" s="869"/>
      <c r="V1" s="869"/>
      <c r="W1" s="869"/>
      <c r="X1" s="869"/>
      <c r="Y1" s="869"/>
      <c r="Z1" s="869"/>
      <c r="AA1" s="869"/>
      <c r="AB1" s="869"/>
      <c r="AC1" s="869"/>
      <c r="AD1" s="869"/>
      <c r="AE1" s="869"/>
      <c r="AF1" s="870"/>
      <c r="AG1" s="551"/>
      <c r="AH1" s="552"/>
      <c r="AI1" s="552"/>
      <c r="AJ1" s="552"/>
      <c r="AK1" s="552"/>
      <c r="AL1" s="552"/>
      <c r="AM1" s="552"/>
      <c r="AN1" s="552"/>
      <c r="AO1" s="552"/>
      <c r="AP1" s="552"/>
      <c r="AQ1" s="552"/>
      <c r="AR1" s="552"/>
    </row>
    <row r="2" spans="1:44" ht="30" customHeight="1" x14ac:dyDescent="0.2">
      <c r="B2" s="786" t="s">
        <v>976</v>
      </c>
      <c r="C2" s="902"/>
      <c r="D2" s="899" t="s">
        <v>37</v>
      </c>
      <c r="E2" s="900"/>
      <c r="F2" s="900"/>
      <c r="G2" s="900"/>
      <c r="H2" s="900"/>
      <c r="I2" s="900"/>
      <c r="J2" s="900"/>
      <c r="K2" s="900"/>
      <c r="L2" s="900"/>
      <c r="M2" s="900"/>
      <c r="N2" s="901"/>
      <c r="O2" s="554"/>
      <c r="P2" s="555"/>
      <c r="Q2" s="555"/>
      <c r="R2" s="555"/>
      <c r="S2" s="554"/>
      <c r="T2" s="555"/>
      <c r="U2" s="555"/>
      <c r="V2" s="554"/>
      <c r="W2" s="556"/>
      <c r="X2" s="556"/>
      <c r="Y2" s="556"/>
      <c r="Z2" s="556"/>
      <c r="AA2" s="556"/>
      <c r="AB2" s="556"/>
      <c r="AC2" s="556"/>
      <c r="AD2" s="556"/>
      <c r="AE2" s="556"/>
      <c r="AF2" s="557"/>
      <c r="AG2" s="558"/>
      <c r="AH2" s="559"/>
      <c r="AI2" s="559"/>
      <c r="AJ2" s="559"/>
      <c r="AK2" s="559"/>
      <c r="AL2" s="559"/>
      <c r="AM2" s="559"/>
      <c r="AN2" s="559"/>
      <c r="AO2" s="559"/>
      <c r="AP2" s="559"/>
      <c r="AQ2" s="559"/>
      <c r="AR2" s="560"/>
    </row>
    <row r="3" spans="1:44" ht="30" customHeight="1" x14ac:dyDescent="0.2">
      <c r="B3" s="786" t="s">
        <v>1015</v>
      </c>
      <c r="C3" s="859"/>
      <c r="D3" s="899">
        <v>76</v>
      </c>
      <c r="E3" s="900"/>
      <c r="F3" s="900"/>
      <c r="G3" s="900"/>
      <c r="H3" s="900"/>
      <c r="I3" s="900"/>
      <c r="J3" s="900"/>
      <c r="K3" s="900"/>
      <c r="L3" s="900"/>
      <c r="M3" s="900"/>
      <c r="N3" s="901"/>
      <c r="O3" s="554"/>
      <c r="P3" s="555"/>
      <c r="Q3" s="555"/>
      <c r="R3" s="555"/>
      <c r="S3" s="554"/>
      <c r="T3" s="555"/>
      <c r="U3" s="555"/>
      <c r="V3" s="554"/>
      <c r="W3" s="556"/>
      <c r="X3" s="556"/>
      <c r="Y3" s="556"/>
      <c r="Z3" s="556"/>
      <c r="AA3" s="556"/>
      <c r="AB3" s="556"/>
      <c r="AC3" s="556"/>
      <c r="AD3" s="556"/>
      <c r="AE3" s="556"/>
      <c r="AF3" s="557"/>
      <c r="AG3" s="558"/>
      <c r="AH3" s="559"/>
      <c r="AI3" s="559"/>
      <c r="AJ3" s="559"/>
      <c r="AK3" s="559"/>
      <c r="AL3" s="559"/>
      <c r="AM3" s="559"/>
      <c r="AN3" s="559"/>
      <c r="AO3" s="559"/>
      <c r="AP3" s="559"/>
      <c r="AQ3" s="559"/>
      <c r="AR3" s="561"/>
    </row>
    <row r="4" spans="1:44" ht="30" customHeight="1" x14ac:dyDescent="0.2">
      <c r="B4" s="786" t="s">
        <v>1045</v>
      </c>
      <c r="C4" s="787"/>
      <c r="D4" s="788"/>
      <c r="E4" s="789"/>
      <c r="F4" s="789"/>
      <c r="G4" s="789"/>
      <c r="H4" s="789"/>
      <c r="I4" s="789"/>
      <c r="J4" s="789"/>
      <c r="K4" s="789"/>
      <c r="L4" s="789"/>
      <c r="M4" s="789"/>
      <c r="N4" s="790"/>
      <c r="O4" s="554"/>
      <c r="P4" s="555"/>
      <c r="Q4" s="555"/>
      <c r="R4" s="555"/>
      <c r="S4" s="554"/>
      <c r="T4" s="555"/>
      <c r="U4" s="555"/>
      <c r="V4" s="554"/>
      <c r="W4" s="556"/>
      <c r="X4" s="556"/>
      <c r="Y4" s="556"/>
      <c r="Z4" s="556"/>
      <c r="AA4" s="556"/>
      <c r="AB4" s="556"/>
      <c r="AC4" s="556"/>
      <c r="AD4" s="556"/>
      <c r="AE4" s="556"/>
      <c r="AF4" s="557"/>
      <c r="AG4" s="558"/>
      <c r="AH4" s="559"/>
      <c r="AI4" s="559"/>
      <c r="AJ4" s="559"/>
      <c r="AK4" s="559"/>
      <c r="AL4" s="559"/>
      <c r="AM4" s="559"/>
      <c r="AN4" s="559"/>
      <c r="AO4" s="559"/>
      <c r="AP4" s="559"/>
      <c r="AQ4" s="559"/>
      <c r="AR4" s="562"/>
    </row>
    <row r="5" spans="1:44" ht="24" customHeight="1" x14ac:dyDescent="0.2">
      <c r="A5" s="817" t="s">
        <v>16</v>
      </c>
      <c r="B5" s="822" t="s">
        <v>30</v>
      </c>
      <c r="C5" s="823"/>
      <c r="D5" s="881" t="s">
        <v>19</v>
      </c>
      <c r="E5" s="882"/>
      <c r="F5" s="844"/>
      <c r="G5" s="885"/>
      <c r="H5" s="885"/>
      <c r="I5" s="885"/>
      <c r="J5" s="885"/>
      <c r="K5" s="886"/>
      <c r="L5" s="881" t="s">
        <v>8</v>
      </c>
      <c r="M5" s="882"/>
      <c r="N5" s="844"/>
      <c r="O5" s="885"/>
      <c r="P5" s="885"/>
      <c r="Q5" s="885"/>
      <c r="R5" s="885"/>
      <c r="S5" s="886"/>
      <c r="T5" s="563"/>
      <c r="U5" s="563"/>
      <c r="V5" s="563"/>
      <c r="W5" s="563"/>
      <c r="X5" s="563"/>
      <c r="Y5" s="563"/>
      <c r="Z5" s="563"/>
      <c r="AA5" s="563"/>
      <c r="AB5" s="563"/>
      <c r="AC5" s="563"/>
      <c r="AD5" s="563"/>
      <c r="AE5" s="563"/>
      <c r="AF5" s="564"/>
      <c r="AG5" s="565"/>
      <c r="AH5" s="562"/>
      <c r="AI5" s="562"/>
      <c r="AJ5" s="562"/>
      <c r="AK5" s="562"/>
      <c r="AL5" s="562"/>
      <c r="AM5" s="562"/>
      <c r="AN5" s="562"/>
      <c r="AO5" s="562"/>
      <c r="AP5" s="562"/>
      <c r="AQ5" s="562"/>
      <c r="AR5" s="562"/>
    </row>
    <row r="6" spans="1:44" ht="34.799999999999997" customHeight="1" x14ac:dyDescent="0.2">
      <c r="A6" s="818"/>
      <c r="B6" s="824" t="s">
        <v>1027</v>
      </c>
      <c r="C6" s="825"/>
      <c r="D6" s="883"/>
      <c r="E6" s="884"/>
      <c r="F6" s="891"/>
      <c r="G6" s="892"/>
      <c r="H6" s="892"/>
      <c r="I6" s="892"/>
      <c r="J6" s="892"/>
      <c r="K6" s="893"/>
      <c r="L6" s="883"/>
      <c r="M6" s="884"/>
      <c r="N6" s="897"/>
      <c r="O6" s="847"/>
      <c r="P6" s="847"/>
      <c r="Q6" s="847"/>
      <c r="R6" s="847"/>
      <c r="S6" s="898"/>
      <c r="T6" s="563"/>
      <c r="U6" s="563"/>
      <c r="V6" s="563"/>
      <c r="W6" s="563"/>
      <c r="X6" s="563"/>
      <c r="Y6" s="563"/>
      <c r="Z6" s="563"/>
      <c r="AA6" s="563"/>
      <c r="AB6" s="563"/>
      <c r="AC6" s="563"/>
      <c r="AD6" s="563"/>
      <c r="AE6" s="563"/>
      <c r="AF6" s="564"/>
      <c r="AG6" s="566"/>
      <c r="AH6" s="562"/>
      <c r="AI6" s="562"/>
      <c r="AJ6" s="562"/>
      <c r="AK6" s="562"/>
      <c r="AL6" s="562"/>
      <c r="AM6" s="562"/>
      <c r="AN6" s="562"/>
      <c r="AO6" s="562"/>
      <c r="AP6" s="562"/>
      <c r="AQ6" s="562"/>
      <c r="AR6" s="562"/>
    </row>
    <row r="7" spans="1:44" ht="35.4" customHeight="1" x14ac:dyDescent="0.2">
      <c r="A7" s="818"/>
      <c r="B7" s="826" t="s">
        <v>1325</v>
      </c>
      <c r="C7" s="827"/>
      <c r="D7" s="830" t="s">
        <v>1014</v>
      </c>
      <c r="E7" s="831"/>
      <c r="F7" s="844"/>
      <c r="G7" s="845"/>
      <c r="H7" s="845"/>
      <c r="I7" s="845"/>
      <c r="J7" s="845"/>
      <c r="K7" s="846"/>
      <c r="L7" s="830" t="s">
        <v>1016</v>
      </c>
      <c r="M7" s="831"/>
      <c r="N7" s="844"/>
      <c r="O7" s="845"/>
      <c r="P7" s="845"/>
      <c r="Q7" s="845"/>
      <c r="R7" s="845"/>
      <c r="S7" s="846"/>
      <c r="T7" s="563"/>
      <c r="U7" s="563"/>
      <c r="V7" s="563"/>
      <c r="W7" s="563"/>
      <c r="X7" s="563"/>
      <c r="Y7" s="563"/>
      <c r="Z7" s="563"/>
      <c r="AA7" s="563"/>
      <c r="AB7" s="563"/>
      <c r="AC7" s="563"/>
      <c r="AD7" s="563"/>
      <c r="AE7" s="563"/>
      <c r="AF7" s="564"/>
      <c r="AG7" s="566"/>
      <c r="AH7" s="562"/>
      <c r="AI7" s="562"/>
      <c r="AJ7" s="562"/>
      <c r="AK7" s="562"/>
      <c r="AL7" s="562"/>
      <c r="AM7" s="562"/>
      <c r="AN7" s="562"/>
      <c r="AO7" s="562"/>
      <c r="AP7" s="562"/>
      <c r="AQ7" s="562"/>
      <c r="AR7" s="562"/>
    </row>
    <row r="8" spans="1:44" ht="32.25" customHeight="1" x14ac:dyDescent="0.2">
      <c r="A8" s="818"/>
      <c r="B8" s="828" t="s">
        <v>1326</v>
      </c>
      <c r="C8" s="829"/>
      <c r="D8" s="832"/>
      <c r="E8" s="833"/>
      <c r="F8" s="847"/>
      <c r="G8" s="848"/>
      <c r="H8" s="848"/>
      <c r="I8" s="848"/>
      <c r="J8" s="848"/>
      <c r="K8" s="849"/>
      <c r="L8" s="832"/>
      <c r="M8" s="833"/>
      <c r="N8" s="847"/>
      <c r="O8" s="848"/>
      <c r="P8" s="848"/>
      <c r="Q8" s="848"/>
      <c r="R8" s="848"/>
      <c r="S8" s="849"/>
      <c r="T8" s="563"/>
      <c r="U8" s="563"/>
      <c r="V8" s="563"/>
      <c r="W8" s="563"/>
      <c r="X8" s="563"/>
      <c r="Y8" s="563"/>
      <c r="Z8" s="563"/>
      <c r="AA8" s="563"/>
      <c r="AB8" s="563"/>
      <c r="AC8" s="563"/>
      <c r="AD8" s="563"/>
      <c r="AE8" s="563"/>
      <c r="AF8" s="564"/>
      <c r="AG8" s="566"/>
      <c r="AH8" s="562"/>
      <c r="AI8" s="562"/>
      <c r="AJ8" s="562"/>
      <c r="AK8" s="562"/>
      <c r="AL8" s="562"/>
      <c r="AM8" s="562"/>
      <c r="AN8" s="562"/>
      <c r="AO8" s="562"/>
      <c r="AP8" s="562"/>
      <c r="AQ8" s="562"/>
      <c r="AR8" s="562"/>
    </row>
    <row r="9" spans="1:44" ht="19.95" customHeight="1" x14ac:dyDescent="0.2">
      <c r="A9" s="818"/>
      <c r="B9" s="858" t="s">
        <v>1028</v>
      </c>
      <c r="C9" s="859"/>
      <c r="D9" s="904"/>
      <c r="E9" s="905"/>
      <c r="F9" s="905"/>
      <c r="G9" s="905"/>
      <c r="H9" s="906"/>
      <c r="I9" s="567"/>
      <c r="J9" s="568"/>
      <c r="K9" s="568"/>
      <c r="L9" s="569"/>
      <c r="M9" s="570"/>
      <c r="N9" s="570"/>
      <c r="O9" s="571"/>
      <c r="P9" s="572"/>
      <c r="Q9" s="572"/>
      <c r="R9" s="572"/>
      <c r="S9" s="572"/>
      <c r="T9" s="563"/>
      <c r="U9" s="563"/>
      <c r="V9" s="563"/>
      <c r="W9" s="563"/>
      <c r="X9" s="563"/>
      <c r="Y9" s="563"/>
      <c r="Z9" s="563"/>
      <c r="AA9" s="563"/>
      <c r="AB9" s="563"/>
      <c r="AC9" s="563"/>
      <c r="AD9" s="563"/>
      <c r="AE9" s="563"/>
      <c r="AF9" s="564"/>
      <c r="AG9" s="566"/>
      <c r="AH9" s="562"/>
      <c r="AI9" s="562"/>
      <c r="AJ9" s="562"/>
      <c r="AK9" s="562"/>
      <c r="AL9" s="562"/>
      <c r="AM9" s="562"/>
      <c r="AN9" s="562"/>
      <c r="AO9" s="562"/>
      <c r="AP9" s="562"/>
      <c r="AQ9" s="562"/>
      <c r="AR9" s="562"/>
    </row>
    <row r="10" spans="1:44" ht="39" customHeight="1" x14ac:dyDescent="0.2">
      <c r="A10" s="818"/>
      <c r="B10" s="820" t="s">
        <v>1029</v>
      </c>
      <c r="C10" s="821"/>
      <c r="D10" s="863"/>
      <c r="E10" s="864"/>
      <c r="F10" s="864"/>
      <c r="G10" s="864"/>
      <c r="H10" s="865"/>
      <c r="I10" s="573"/>
      <c r="J10" s="574"/>
      <c r="K10" s="574"/>
      <c r="L10" s="575"/>
      <c r="M10" s="575"/>
      <c r="N10" s="575"/>
      <c r="O10" s="575"/>
      <c r="P10" s="575"/>
      <c r="Q10" s="575"/>
      <c r="R10" s="575"/>
      <c r="S10" s="575"/>
      <c r="T10" s="555"/>
      <c r="U10" s="555"/>
      <c r="V10" s="555"/>
      <c r="W10" s="555"/>
      <c r="X10" s="555"/>
      <c r="Y10" s="555"/>
      <c r="Z10" s="555"/>
      <c r="AA10" s="555"/>
      <c r="AB10" s="555"/>
      <c r="AC10" s="555"/>
      <c r="AD10" s="555"/>
      <c r="AE10" s="555"/>
      <c r="AF10" s="576"/>
      <c r="AG10" s="565"/>
      <c r="AH10" s="577"/>
      <c r="AI10" s="562"/>
      <c r="AJ10" s="562"/>
      <c r="AK10" s="562"/>
      <c r="AL10" s="562"/>
      <c r="AM10" s="562"/>
      <c r="AN10" s="562"/>
      <c r="AO10" s="562"/>
      <c r="AP10" s="562"/>
      <c r="AQ10" s="562"/>
      <c r="AR10" s="562"/>
    </row>
    <row r="11" spans="1:44" ht="43.2" customHeight="1" x14ac:dyDescent="0.2">
      <c r="A11" s="818"/>
      <c r="B11" s="856" t="s">
        <v>1030</v>
      </c>
      <c r="C11" s="857"/>
      <c r="D11" s="730"/>
      <c r="E11" s="731"/>
      <c r="F11" s="731"/>
      <c r="G11" s="731"/>
      <c r="H11" s="732"/>
      <c r="I11" s="732"/>
      <c r="J11" s="731"/>
      <c r="K11" s="731"/>
      <c r="L11" s="731"/>
      <c r="M11" s="731"/>
      <c r="N11" s="731"/>
      <c r="O11" s="731"/>
      <c r="P11" s="731"/>
      <c r="Q11" s="731"/>
      <c r="R11" s="731"/>
      <c r="S11" s="731"/>
      <c r="T11" s="731"/>
      <c r="U11" s="731"/>
      <c r="V11" s="731"/>
      <c r="W11" s="731"/>
      <c r="X11" s="731"/>
      <c r="Y11" s="731"/>
      <c r="Z11" s="731"/>
      <c r="AA11" s="731"/>
      <c r="AB11" s="731"/>
      <c r="AC11" s="731"/>
      <c r="AD11" s="731"/>
      <c r="AE11" s="731"/>
      <c r="AF11" s="733"/>
      <c r="AG11" s="565"/>
      <c r="AH11" s="577"/>
      <c r="AI11" s="562"/>
      <c r="AJ11" s="562"/>
      <c r="AK11" s="562"/>
      <c r="AL11" s="562"/>
      <c r="AM11" s="562"/>
      <c r="AN11" s="562"/>
      <c r="AO11" s="562"/>
      <c r="AP11" s="562"/>
      <c r="AQ11" s="562"/>
      <c r="AR11" s="562"/>
    </row>
    <row r="12" spans="1:44" ht="30" customHeight="1" x14ac:dyDescent="0.2">
      <c r="A12" s="818"/>
      <c r="B12" s="860" t="s">
        <v>1041</v>
      </c>
      <c r="C12" s="636" t="s">
        <v>1031</v>
      </c>
      <c r="D12" s="810"/>
      <c r="E12" s="811"/>
      <c r="F12" s="811"/>
      <c r="G12" s="812"/>
      <c r="H12" s="578"/>
      <c r="I12" s="579"/>
      <c r="J12" s="887"/>
      <c r="K12" s="887"/>
      <c r="L12" s="887"/>
      <c r="M12" s="887"/>
      <c r="N12" s="580"/>
      <c r="O12" s="580"/>
      <c r="P12" s="580"/>
      <c r="Q12" s="580"/>
      <c r="R12" s="580"/>
      <c r="S12" s="580"/>
      <c r="T12" s="580"/>
      <c r="U12" s="581"/>
      <c r="V12" s="581"/>
      <c r="W12" s="581"/>
      <c r="X12" s="581"/>
      <c r="Y12" s="581"/>
      <c r="Z12" s="581"/>
      <c r="AA12" s="581"/>
      <c r="AB12" s="581"/>
      <c r="AC12" s="581"/>
      <c r="AD12" s="581"/>
      <c r="AE12" s="581"/>
      <c r="AF12" s="582"/>
      <c r="AG12" s="702"/>
      <c r="AH12" s="703"/>
      <c r="AI12" s="703"/>
      <c r="AJ12" s="703"/>
      <c r="AK12" s="703"/>
      <c r="AL12" s="703"/>
      <c r="AM12" s="562"/>
      <c r="AN12" s="562"/>
      <c r="AO12" s="562"/>
      <c r="AP12" s="562"/>
      <c r="AQ12" s="562"/>
      <c r="AR12" s="562"/>
    </row>
    <row r="13" spans="1:44" ht="34.200000000000003" customHeight="1" x14ac:dyDescent="0.2">
      <c r="A13" s="818"/>
      <c r="B13" s="861"/>
      <c r="C13" s="637" t="s">
        <v>1047</v>
      </c>
      <c r="D13" s="894"/>
      <c r="E13" s="895"/>
      <c r="F13" s="895"/>
      <c r="G13" s="895"/>
      <c r="H13" s="895"/>
      <c r="I13" s="895"/>
      <c r="J13" s="895"/>
      <c r="K13" s="895"/>
      <c r="L13" s="895"/>
      <c r="M13" s="895"/>
      <c r="N13" s="895"/>
      <c r="O13" s="895"/>
      <c r="P13" s="895"/>
      <c r="Q13" s="895"/>
      <c r="R13" s="895"/>
      <c r="S13" s="895"/>
      <c r="T13" s="895"/>
      <c r="U13" s="895"/>
      <c r="V13" s="895"/>
      <c r="W13" s="895"/>
      <c r="X13" s="895"/>
      <c r="Y13" s="895"/>
      <c r="Z13" s="895"/>
      <c r="AA13" s="895"/>
      <c r="AB13" s="895"/>
      <c r="AC13" s="895"/>
      <c r="AD13" s="895"/>
      <c r="AE13" s="895"/>
      <c r="AF13" s="896"/>
      <c r="AG13" s="583"/>
      <c r="AH13" s="577"/>
      <c r="AI13" s="562"/>
      <c r="AJ13" s="562"/>
      <c r="AK13" s="562"/>
      <c r="AL13" s="562"/>
      <c r="AM13" s="562"/>
      <c r="AN13" s="562"/>
      <c r="AO13" s="562"/>
      <c r="AP13" s="562"/>
      <c r="AQ13" s="562"/>
      <c r="AR13" s="562"/>
    </row>
    <row r="14" spans="1:44" ht="36" customHeight="1" x14ac:dyDescent="0.2">
      <c r="A14" s="818"/>
      <c r="B14" s="861"/>
      <c r="C14" s="638" t="s">
        <v>1032</v>
      </c>
      <c r="D14" s="888"/>
      <c r="E14" s="889"/>
      <c r="F14" s="889"/>
      <c r="G14" s="889"/>
      <c r="H14" s="889"/>
      <c r="I14" s="889"/>
      <c r="J14" s="889"/>
      <c r="K14" s="889"/>
      <c r="L14" s="889"/>
      <c r="M14" s="889"/>
      <c r="N14" s="889"/>
      <c r="O14" s="889"/>
      <c r="P14" s="889"/>
      <c r="Q14" s="889"/>
      <c r="R14" s="889"/>
      <c r="S14" s="889"/>
      <c r="T14" s="889"/>
      <c r="U14" s="889"/>
      <c r="V14" s="889"/>
      <c r="W14" s="889"/>
      <c r="X14" s="889"/>
      <c r="Y14" s="889"/>
      <c r="Z14" s="889"/>
      <c r="AA14" s="889"/>
      <c r="AB14" s="889"/>
      <c r="AC14" s="889"/>
      <c r="AD14" s="889"/>
      <c r="AE14" s="889"/>
      <c r="AF14" s="890"/>
      <c r="AG14" s="565"/>
      <c r="AH14" s="577"/>
      <c r="AI14" s="562"/>
      <c r="AJ14" s="562"/>
      <c r="AK14" s="562"/>
      <c r="AL14" s="562"/>
      <c r="AM14" s="562"/>
      <c r="AN14" s="562"/>
      <c r="AO14" s="562"/>
      <c r="AP14" s="562"/>
      <c r="AQ14" s="562"/>
      <c r="AR14" s="562"/>
    </row>
    <row r="15" spans="1:44" ht="34.200000000000003" customHeight="1" x14ac:dyDescent="0.2">
      <c r="A15" s="818"/>
      <c r="B15" s="861"/>
      <c r="C15" s="639" t="s">
        <v>1033</v>
      </c>
      <c r="D15" s="737"/>
      <c r="E15" s="738"/>
      <c r="F15" s="738"/>
      <c r="G15" s="738"/>
      <c r="H15" s="738"/>
      <c r="I15" s="738"/>
      <c r="J15" s="738"/>
      <c r="K15" s="738"/>
      <c r="L15" s="738"/>
      <c r="M15" s="738"/>
      <c r="N15" s="739"/>
      <c r="O15" s="739"/>
      <c r="P15" s="738"/>
      <c r="Q15" s="738"/>
      <c r="R15" s="738"/>
      <c r="S15" s="738"/>
      <c r="T15" s="738"/>
      <c r="U15" s="738"/>
      <c r="V15" s="738"/>
      <c r="W15" s="738"/>
      <c r="X15" s="738"/>
      <c r="Y15" s="738"/>
      <c r="Z15" s="738"/>
      <c r="AA15" s="738"/>
      <c r="AB15" s="738"/>
      <c r="AC15" s="738"/>
      <c r="AD15" s="738"/>
      <c r="AE15" s="738"/>
      <c r="AF15" s="740"/>
      <c r="AG15" s="565"/>
      <c r="AH15" s="577"/>
      <c r="AI15" s="562"/>
      <c r="AJ15" s="562"/>
      <c r="AK15" s="562"/>
      <c r="AL15" s="562"/>
      <c r="AM15" s="562"/>
      <c r="AN15" s="562"/>
      <c r="AO15" s="562"/>
      <c r="AP15" s="562"/>
      <c r="AQ15" s="562"/>
      <c r="AR15" s="562"/>
    </row>
    <row r="16" spans="1:44" ht="26.25" customHeight="1" x14ac:dyDescent="0.2">
      <c r="A16" s="818"/>
      <c r="B16" s="861"/>
      <c r="C16" s="640" t="s">
        <v>1034</v>
      </c>
      <c r="D16" s="729"/>
      <c r="E16" s="709"/>
      <c r="F16" s="709"/>
      <c r="G16" s="709"/>
      <c r="H16" s="655" t="s">
        <v>137</v>
      </c>
      <c r="I16" s="709"/>
      <c r="J16" s="709"/>
      <c r="K16" s="709"/>
      <c r="L16" s="709"/>
      <c r="M16" s="655" t="s">
        <v>138</v>
      </c>
      <c r="N16" s="709"/>
      <c r="O16" s="709"/>
      <c r="P16" s="709"/>
      <c r="Q16" s="710"/>
      <c r="R16" s="584"/>
      <c r="S16" s="584"/>
      <c r="T16" s="584"/>
      <c r="U16" s="584"/>
      <c r="V16" s="584"/>
      <c r="W16" s="584"/>
      <c r="X16" s="584"/>
      <c r="Y16" s="584"/>
      <c r="Z16" s="584"/>
      <c r="AA16" s="584"/>
      <c r="AB16" s="584"/>
      <c r="AC16" s="584"/>
      <c r="AD16" s="584"/>
      <c r="AE16" s="584"/>
      <c r="AF16" s="585"/>
      <c r="AG16" s="565"/>
      <c r="AH16" s="577"/>
      <c r="AI16" s="562"/>
      <c r="AJ16" s="562"/>
      <c r="AK16" s="562"/>
      <c r="AL16" s="562"/>
      <c r="AM16" s="562"/>
      <c r="AN16" s="562"/>
      <c r="AO16" s="562"/>
      <c r="AP16" s="562"/>
      <c r="AQ16" s="562"/>
      <c r="AR16" s="562"/>
    </row>
    <row r="17" spans="1:44" ht="26.25" customHeight="1" x14ac:dyDescent="0.2">
      <c r="A17" s="818"/>
      <c r="B17" s="862"/>
      <c r="C17" s="641" t="s">
        <v>24</v>
      </c>
      <c r="D17" s="707"/>
      <c r="E17" s="708"/>
      <c r="F17" s="708"/>
      <c r="G17" s="708"/>
      <c r="H17" s="669" t="s">
        <v>137</v>
      </c>
      <c r="I17" s="708"/>
      <c r="J17" s="903"/>
      <c r="K17" s="903"/>
      <c r="L17" s="903"/>
      <c r="M17" s="669" t="s">
        <v>138</v>
      </c>
      <c r="N17" s="708"/>
      <c r="O17" s="708"/>
      <c r="P17" s="708"/>
      <c r="Q17" s="734"/>
      <c r="R17" s="586"/>
      <c r="S17" s="586"/>
      <c r="T17" s="586"/>
      <c r="U17" s="586"/>
      <c r="V17" s="586"/>
      <c r="W17" s="586"/>
      <c r="X17" s="586"/>
      <c r="Y17" s="586"/>
      <c r="Z17" s="586"/>
      <c r="AA17" s="586"/>
      <c r="AB17" s="586"/>
      <c r="AC17" s="586"/>
      <c r="AD17" s="586"/>
      <c r="AE17" s="586"/>
      <c r="AF17" s="587"/>
      <c r="AG17" s="565"/>
      <c r="AH17" s="577"/>
      <c r="AI17" s="562"/>
      <c r="AJ17" s="562"/>
      <c r="AK17" s="562"/>
      <c r="AL17" s="562"/>
      <c r="AM17" s="562"/>
      <c r="AN17" s="562"/>
      <c r="AO17" s="562"/>
      <c r="AP17" s="562"/>
      <c r="AQ17" s="562"/>
      <c r="AR17" s="562"/>
    </row>
    <row r="18" spans="1:44" ht="25.05" customHeight="1" x14ac:dyDescent="0.2">
      <c r="A18" s="818"/>
      <c r="B18" s="805" t="s">
        <v>1040</v>
      </c>
      <c r="C18" s="642" t="s">
        <v>1031</v>
      </c>
      <c r="D18" s="810"/>
      <c r="E18" s="811"/>
      <c r="F18" s="811"/>
      <c r="G18" s="812"/>
      <c r="H18" s="588"/>
      <c r="I18" s="589"/>
      <c r="J18" s="590"/>
      <c r="K18" s="590"/>
      <c r="L18" s="590"/>
      <c r="M18" s="590"/>
      <c r="N18" s="586"/>
      <c r="O18" s="586"/>
      <c r="P18" s="586"/>
      <c r="Q18" s="586"/>
      <c r="R18" s="586"/>
      <c r="S18" s="586"/>
      <c r="T18" s="586"/>
      <c r="U18" s="591"/>
      <c r="V18" s="591"/>
      <c r="W18" s="591"/>
      <c r="X18" s="591"/>
      <c r="Y18" s="591"/>
      <c r="Z18" s="591"/>
      <c r="AA18" s="591"/>
      <c r="AB18" s="591"/>
      <c r="AC18" s="591"/>
      <c r="AD18" s="591"/>
      <c r="AE18" s="591"/>
      <c r="AF18" s="592"/>
      <c r="AG18" s="565"/>
      <c r="AH18" s="577"/>
      <c r="AI18" s="562"/>
      <c r="AJ18" s="562"/>
      <c r="AK18" s="562"/>
      <c r="AL18" s="562"/>
      <c r="AM18" s="562"/>
      <c r="AN18" s="562"/>
      <c r="AO18" s="562"/>
      <c r="AP18" s="562"/>
      <c r="AQ18" s="562"/>
      <c r="AR18" s="562"/>
    </row>
    <row r="19" spans="1:44" ht="37.799999999999997" customHeight="1" x14ac:dyDescent="0.2">
      <c r="A19" s="818"/>
      <c r="B19" s="806"/>
      <c r="C19" s="637" t="s">
        <v>1048</v>
      </c>
      <c r="D19" s="853"/>
      <c r="E19" s="854"/>
      <c r="F19" s="854"/>
      <c r="G19" s="854"/>
      <c r="H19" s="854"/>
      <c r="I19" s="854"/>
      <c r="J19" s="854"/>
      <c r="K19" s="854"/>
      <c r="L19" s="854"/>
      <c r="M19" s="854"/>
      <c r="N19" s="854"/>
      <c r="O19" s="854"/>
      <c r="P19" s="854"/>
      <c r="Q19" s="854"/>
      <c r="R19" s="854"/>
      <c r="S19" s="854"/>
      <c r="T19" s="854"/>
      <c r="U19" s="854"/>
      <c r="V19" s="854"/>
      <c r="W19" s="854"/>
      <c r="X19" s="854"/>
      <c r="Y19" s="854"/>
      <c r="Z19" s="854"/>
      <c r="AA19" s="854"/>
      <c r="AB19" s="854"/>
      <c r="AC19" s="854"/>
      <c r="AD19" s="854"/>
      <c r="AE19" s="854"/>
      <c r="AF19" s="855"/>
      <c r="AG19" s="565"/>
      <c r="AH19" s="577"/>
      <c r="AI19" s="562"/>
      <c r="AJ19" s="562"/>
      <c r="AK19" s="562"/>
      <c r="AL19" s="562"/>
      <c r="AM19" s="562"/>
      <c r="AN19" s="562"/>
      <c r="AO19" s="562"/>
      <c r="AP19" s="562"/>
      <c r="AQ19" s="562"/>
      <c r="AR19" s="562"/>
    </row>
    <row r="20" spans="1:44" ht="25.05" customHeight="1" x14ac:dyDescent="0.2">
      <c r="A20" s="818"/>
      <c r="B20" s="806"/>
      <c r="C20" s="643" t="s">
        <v>25</v>
      </c>
      <c r="D20" s="850"/>
      <c r="E20" s="851"/>
      <c r="F20" s="851"/>
      <c r="G20" s="851"/>
      <c r="H20" s="851"/>
      <c r="I20" s="851"/>
      <c r="J20" s="851"/>
      <c r="K20" s="851"/>
      <c r="L20" s="851"/>
      <c r="M20" s="851"/>
      <c r="N20" s="851"/>
      <c r="O20" s="851"/>
      <c r="P20" s="851"/>
      <c r="Q20" s="851"/>
      <c r="R20" s="851"/>
      <c r="S20" s="851"/>
      <c r="T20" s="851"/>
      <c r="U20" s="851"/>
      <c r="V20" s="851"/>
      <c r="W20" s="851"/>
      <c r="X20" s="851"/>
      <c r="Y20" s="851"/>
      <c r="Z20" s="851"/>
      <c r="AA20" s="851"/>
      <c r="AB20" s="851"/>
      <c r="AC20" s="851"/>
      <c r="AD20" s="851"/>
      <c r="AE20" s="851"/>
      <c r="AF20" s="852"/>
      <c r="AG20" s="565"/>
      <c r="AH20" s="577"/>
      <c r="AI20" s="562"/>
      <c r="AJ20" s="562"/>
      <c r="AK20" s="562"/>
      <c r="AL20" s="562"/>
      <c r="AM20" s="562"/>
      <c r="AN20" s="562"/>
      <c r="AO20" s="562"/>
      <c r="AP20" s="562"/>
      <c r="AQ20" s="562"/>
      <c r="AR20" s="562"/>
    </row>
    <row r="21" spans="1:44" ht="25.05" customHeight="1" x14ac:dyDescent="0.2">
      <c r="A21" s="818"/>
      <c r="B21" s="806"/>
      <c r="C21" s="644" t="s">
        <v>1018</v>
      </c>
      <c r="D21" s="742"/>
      <c r="E21" s="743"/>
      <c r="F21" s="743"/>
      <c r="G21" s="743"/>
      <c r="H21" s="743"/>
      <c r="I21" s="743"/>
      <c r="J21" s="743"/>
      <c r="K21" s="743"/>
      <c r="L21" s="743"/>
      <c r="M21" s="743"/>
      <c r="N21" s="743"/>
      <c r="O21" s="743"/>
      <c r="P21" s="743"/>
      <c r="Q21" s="743"/>
      <c r="R21" s="743"/>
      <c r="S21" s="743"/>
      <c r="T21" s="743"/>
      <c r="U21" s="743"/>
      <c r="V21" s="743"/>
      <c r="W21" s="743"/>
      <c r="X21" s="743"/>
      <c r="Y21" s="743"/>
      <c r="Z21" s="743"/>
      <c r="AA21" s="743"/>
      <c r="AB21" s="743"/>
      <c r="AC21" s="743"/>
      <c r="AD21" s="743"/>
      <c r="AE21" s="743"/>
      <c r="AF21" s="744"/>
      <c r="AG21" s="565"/>
      <c r="AH21" s="577"/>
      <c r="AI21" s="562"/>
      <c r="AJ21" s="562"/>
      <c r="AK21" s="562"/>
      <c r="AL21" s="562"/>
      <c r="AM21" s="562"/>
      <c r="AN21" s="562"/>
      <c r="AO21" s="562"/>
      <c r="AP21" s="562"/>
      <c r="AQ21" s="562"/>
      <c r="AR21" s="562"/>
    </row>
    <row r="22" spans="1:44" ht="25.05" customHeight="1" x14ac:dyDescent="0.2">
      <c r="A22" s="818"/>
      <c r="B22" s="806"/>
      <c r="C22" s="645" t="s">
        <v>1019</v>
      </c>
      <c r="D22" s="729"/>
      <c r="E22" s="709"/>
      <c r="F22" s="709"/>
      <c r="G22" s="709"/>
      <c r="H22" s="655" t="s">
        <v>137</v>
      </c>
      <c r="I22" s="709"/>
      <c r="J22" s="709"/>
      <c r="K22" s="709"/>
      <c r="L22" s="709"/>
      <c r="M22" s="655" t="s">
        <v>138</v>
      </c>
      <c r="N22" s="709"/>
      <c r="O22" s="709"/>
      <c r="P22" s="709"/>
      <c r="Q22" s="710"/>
      <c r="R22" s="586"/>
      <c r="S22" s="586"/>
      <c r="T22" s="586"/>
      <c r="U22" s="586"/>
      <c r="V22" s="586"/>
      <c r="W22" s="586"/>
      <c r="X22" s="586"/>
      <c r="Y22" s="586"/>
      <c r="Z22" s="586"/>
      <c r="AA22" s="586"/>
      <c r="AB22" s="586"/>
      <c r="AC22" s="586"/>
      <c r="AD22" s="586"/>
      <c r="AE22" s="586"/>
      <c r="AF22" s="587"/>
      <c r="AG22" s="565"/>
      <c r="AH22" s="577"/>
      <c r="AI22" s="562"/>
      <c r="AJ22" s="562"/>
      <c r="AK22" s="562"/>
      <c r="AL22" s="562"/>
      <c r="AM22" s="562"/>
      <c r="AN22" s="562"/>
      <c r="AO22" s="562"/>
      <c r="AP22" s="562"/>
      <c r="AQ22" s="562"/>
      <c r="AR22" s="562"/>
    </row>
    <row r="23" spans="1:44" ht="25.05" customHeight="1" x14ac:dyDescent="0.2">
      <c r="A23" s="818"/>
      <c r="B23" s="806"/>
      <c r="C23" s="646" t="s">
        <v>1020</v>
      </c>
      <c r="D23" s="729"/>
      <c r="E23" s="709"/>
      <c r="F23" s="709"/>
      <c r="G23" s="709"/>
      <c r="H23" s="655" t="s">
        <v>137</v>
      </c>
      <c r="I23" s="709"/>
      <c r="J23" s="709"/>
      <c r="K23" s="709"/>
      <c r="L23" s="709"/>
      <c r="M23" s="655" t="s">
        <v>138</v>
      </c>
      <c r="N23" s="709"/>
      <c r="O23" s="709"/>
      <c r="P23" s="709"/>
      <c r="Q23" s="710"/>
      <c r="R23" s="586"/>
      <c r="S23" s="586"/>
      <c r="T23" s="586"/>
      <c r="U23" s="586"/>
      <c r="V23" s="586"/>
      <c r="W23" s="586"/>
      <c r="X23" s="586"/>
      <c r="Y23" s="586"/>
      <c r="Z23" s="586"/>
      <c r="AA23" s="586"/>
      <c r="AB23" s="586"/>
      <c r="AC23" s="586"/>
      <c r="AD23" s="586"/>
      <c r="AE23" s="586"/>
      <c r="AF23" s="587"/>
      <c r="AG23" s="565"/>
      <c r="AH23" s="577"/>
      <c r="AI23" s="562"/>
      <c r="AJ23" s="562"/>
      <c r="AK23" s="562"/>
      <c r="AL23" s="562"/>
      <c r="AM23" s="562"/>
      <c r="AN23" s="562"/>
      <c r="AO23" s="562"/>
      <c r="AP23" s="562"/>
      <c r="AQ23" s="562"/>
      <c r="AR23" s="562"/>
    </row>
    <row r="24" spans="1:44" ht="25.05" customHeight="1" x14ac:dyDescent="0.2">
      <c r="A24" s="819"/>
      <c r="B24" s="807"/>
      <c r="C24" s="645" t="s">
        <v>24</v>
      </c>
      <c r="D24" s="813"/>
      <c r="E24" s="745"/>
      <c r="F24" s="745"/>
      <c r="G24" s="745"/>
      <c r="H24" s="668" t="s">
        <v>137</v>
      </c>
      <c r="I24" s="793"/>
      <c r="J24" s="745"/>
      <c r="K24" s="745"/>
      <c r="L24" s="745"/>
      <c r="M24" s="668" t="s">
        <v>138</v>
      </c>
      <c r="N24" s="745"/>
      <c r="O24" s="745"/>
      <c r="P24" s="745"/>
      <c r="Q24" s="746"/>
      <c r="R24" s="586"/>
      <c r="S24" s="586"/>
      <c r="T24" s="586"/>
      <c r="U24" s="586"/>
      <c r="V24" s="586"/>
      <c r="W24" s="586"/>
      <c r="X24" s="586"/>
      <c r="Y24" s="586"/>
      <c r="Z24" s="586"/>
      <c r="AA24" s="586"/>
      <c r="AB24" s="586"/>
      <c r="AC24" s="586"/>
      <c r="AD24" s="586"/>
      <c r="AE24" s="586"/>
      <c r="AF24" s="587"/>
      <c r="AG24" s="565"/>
      <c r="AH24" s="577"/>
      <c r="AI24" s="562"/>
      <c r="AJ24" s="562"/>
      <c r="AK24" s="562"/>
      <c r="AL24" s="562"/>
      <c r="AM24" s="562"/>
      <c r="AN24" s="562"/>
      <c r="AO24" s="562"/>
      <c r="AP24" s="562"/>
      <c r="AQ24" s="562"/>
      <c r="AR24" s="562"/>
    </row>
    <row r="25" spans="1:44" ht="25.05" customHeight="1" x14ac:dyDescent="0.2">
      <c r="A25" s="756" t="s">
        <v>14</v>
      </c>
      <c r="B25" s="795" t="s">
        <v>1022</v>
      </c>
      <c r="C25" s="808" t="s">
        <v>22</v>
      </c>
      <c r="D25" s="735"/>
      <c r="E25" s="736"/>
      <c r="F25" s="736"/>
      <c r="G25" s="736"/>
      <c r="H25" s="736"/>
      <c r="I25" s="736"/>
      <c r="J25" s="736"/>
      <c r="K25" s="736"/>
      <c r="L25" s="741" t="s">
        <v>9</v>
      </c>
      <c r="M25" s="741"/>
      <c r="N25" s="736"/>
      <c r="O25" s="736"/>
      <c r="P25" s="736"/>
      <c r="Q25" s="736"/>
      <c r="R25" s="736"/>
      <c r="S25" s="736"/>
      <c r="T25" s="809" t="s">
        <v>17</v>
      </c>
      <c r="U25" s="809"/>
      <c r="V25" s="871"/>
      <c r="W25" s="871"/>
      <c r="X25" s="871"/>
      <c r="Y25" s="871"/>
      <c r="Z25" s="871"/>
      <c r="AA25" s="871"/>
      <c r="AB25" s="871"/>
      <c r="AC25" s="871"/>
      <c r="AD25" s="871"/>
      <c r="AE25" s="761" t="s">
        <v>981</v>
      </c>
      <c r="AF25" s="762"/>
      <c r="AG25" s="565"/>
      <c r="AH25" s="577"/>
      <c r="AI25" s="562"/>
      <c r="AJ25" s="562"/>
      <c r="AK25" s="562"/>
      <c r="AL25" s="562"/>
      <c r="AM25" s="562"/>
      <c r="AN25" s="562"/>
      <c r="AO25" s="562"/>
      <c r="AP25" s="562"/>
      <c r="AQ25" s="562"/>
      <c r="AR25" s="562"/>
    </row>
    <row r="26" spans="1:44" ht="25.05" customHeight="1" x14ac:dyDescent="0.2">
      <c r="A26" s="757"/>
      <c r="B26" s="796"/>
      <c r="C26" s="802"/>
      <c r="D26" s="665" t="s">
        <v>1025</v>
      </c>
      <c r="E26" s="666"/>
      <c r="F26" s="666"/>
      <c r="G26" s="666"/>
      <c r="H26" s="666"/>
      <c r="I26" s="666"/>
      <c r="J26" s="666"/>
      <c r="K26" s="666"/>
      <c r="L26" s="666"/>
      <c r="M26" s="667" t="s">
        <v>1340</v>
      </c>
      <c r="N26" s="791"/>
      <c r="O26" s="791"/>
      <c r="P26" s="791"/>
      <c r="Q26" s="791"/>
      <c r="R26" s="791"/>
      <c r="S26" s="791"/>
      <c r="T26" s="791"/>
      <c r="U26" s="791"/>
      <c r="V26" s="791"/>
      <c r="W26" s="791"/>
      <c r="X26" s="791"/>
      <c r="Y26" s="791"/>
      <c r="Z26" s="791"/>
      <c r="AA26" s="791"/>
      <c r="AB26" s="791"/>
      <c r="AC26" s="791"/>
      <c r="AD26" s="791"/>
      <c r="AE26" s="791"/>
      <c r="AF26" s="792"/>
      <c r="AG26" s="565"/>
      <c r="AH26" s="577"/>
      <c r="AI26" s="562"/>
      <c r="AJ26" s="562"/>
      <c r="AK26" s="562"/>
      <c r="AL26" s="562"/>
      <c r="AM26" s="562"/>
      <c r="AN26" s="562"/>
      <c r="AO26" s="562"/>
      <c r="AP26" s="562"/>
      <c r="AQ26" s="562"/>
      <c r="AR26" s="562"/>
    </row>
    <row r="27" spans="1:44" ht="25.05" customHeight="1" x14ac:dyDescent="0.2">
      <c r="A27" s="757"/>
      <c r="B27" s="796"/>
      <c r="C27" s="801" t="s">
        <v>135</v>
      </c>
      <c r="D27" s="735"/>
      <c r="E27" s="736"/>
      <c r="F27" s="736"/>
      <c r="G27" s="736"/>
      <c r="H27" s="736"/>
      <c r="I27" s="736"/>
      <c r="J27" s="736"/>
      <c r="K27" s="736"/>
      <c r="L27" s="741" t="s">
        <v>9</v>
      </c>
      <c r="M27" s="741"/>
      <c r="N27" s="741" t="s">
        <v>21</v>
      </c>
      <c r="O27" s="741"/>
      <c r="P27" s="741"/>
      <c r="Q27" s="741"/>
      <c r="R27" s="741"/>
      <c r="S27" s="741"/>
      <c r="T27" s="741"/>
      <c r="U27" s="741"/>
      <c r="V27" s="741"/>
      <c r="W27" s="741"/>
      <c r="X27" s="741"/>
      <c r="Y27" s="741"/>
      <c r="Z27" s="741"/>
      <c r="AA27" s="741"/>
      <c r="AB27" s="741"/>
      <c r="AC27" s="741"/>
      <c r="AD27" s="741"/>
      <c r="AE27" s="761" t="s">
        <v>739</v>
      </c>
      <c r="AF27" s="762"/>
      <c r="AG27" s="565"/>
      <c r="AH27" s="577"/>
      <c r="AI27" s="562"/>
      <c r="AJ27" s="562"/>
      <c r="AK27" s="562"/>
      <c r="AL27" s="562"/>
      <c r="AM27" s="562"/>
      <c r="AN27" s="562"/>
      <c r="AO27" s="562"/>
      <c r="AP27" s="562"/>
      <c r="AQ27" s="562"/>
      <c r="AR27" s="562"/>
    </row>
    <row r="28" spans="1:44" ht="25.05" customHeight="1" x14ac:dyDescent="0.2">
      <c r="A28" s="757"/>
      <c r="B28" s="796"/>
      <c r="C28" s="802"/>
      <c r="D28" s="665" t="s">
        <v>1026</v>
      </c>
      <c r="E28" s="666"/>
      <c r="F28" s="666"/>
      <c r="G28" s="666"/>
      <c r="H28" s="666"/>
      <c r="I28" s="666"/>
      <c r="J28" s="666"/>
      <c r="K28" s="666"/>
      <c r="L28" s="666"/>
      <c r="M28" s="667" t="s">
        <v>1340</v>
      </c>
      <c r="N28" s="791"/>
      <c r="O28" s="791"/>
      <c r="P28" s="791"/>
      <c r="Q28" s="791"/>
      <c r="R28" s="791"/>
      <c r="S28" s="791"/>
      <c r="T28" s="791"/>
      <c r="U28" s="791"/>
      <c r="V28" s="791"/>
      <c r="W28" s="791"/>
      <c r="X28" s="791"/>
      <c r="Y28" s="791"/>
      <c r="Z28" s="791"/>
      <c r="AA28" s="791"/>
      <c r="AB28" s="791"/>
      <c r="AC28" s="791"/>
      <c r="AD28" s="791"/>
      <c r="AE28" s="791"/>
      <c r="AF28" s="792"/>
      <c r="AG28" s="562"/>
      <c r="AH28" s="562"/>
      <c r="AI28" s="562"/>
      <c r="AJ28" s="562"/>
      <c r="AK28" s="562"/>
      <c r="AL28" s="562"/>
      <c r="AM28" s="562"/>
      <c r="AN28" s="562"/>
      <c r="AO28" s="562"/>
      <c r="AP28" s="562"/>
      <c r="AQ28" s="562"/>
      <c r="AR28" s="562"/>
    </row>
    <row r="29" spans="1:44" ht="25.05" customHeight="1" x14ac:dyDescent="0.2">
      <c r="A29" s="757"/>
      <c r="B29" s="796"/>
      <c r="C29" s="803" t="s">
        <v>1035</v>
      </c>
      <c r="D29" s="800"/>
      <c r="E29" s="736"/>
      <c r="F29" s="736"/>
      <c r="G29" s="736"/>
      <c r="H29" s="736"/>
      <c r="I29" s="736"/>
      <c r="J29" s="736"/>
      <c r="K29" s="736"/>
      <c r="L29" s="736"/>
      <c r="M29" s="736"/>
      <c r="N29" s="736"/>
      <c r="O29" s="736"/>
      <c r="P29" s="736"/>
      <c r="Q29" s="736"/>
      <c r="R29" s="736"/>
      <c r="S29" s="736"/>
      <c r="T29" s="736"/>
      <c r="U29" s="736"/>
      <c r="V29" s="736"/>
      <c r="W29" s="736"/>
      <c r="X29" s="736"/>
      <c r="Y29" s="736"/>
      <c r="Z29" s="736"/>
      <c r="AA29" s="736"/>
      <c r="AB29" s="736"/>
      <c r="AC29" s="736"/>
      <c r="AD29" s="736"/>
      <c r="AE29" s="798"/>
      <c r="AF29" s="799"/>
      <c r="AG29" s="565"/>
      <c r="AH29" s="577"/>
      <c r="AI29" s="562"/>
      <c r="AJ29" s="562"/>
      <c r="AK29" s="562"/>
      <c r="AL29" s="562"/>
      <c r="AM29" s="562"/>
      <c r="AN29" s="562"/>
      <c r="AO29" s="562"/>
      <c r="AP29" s="562"/>
      <c r="AQ29" s="562"/>
      <c r="AR29" s="562"/>
    </row>
    <row r="30" spans="1:44" ht="25.05" customHeight="1" x14ac:dyDescent="0.2">
      <c r="A30" s="757"/>
      <c r="B30" s="797"/>
      <c r="C30" s="804"/>
      <c r="D30" s="665" t="s">
        <v>1026</v>
      </c>
      <c r="E30" s="666"/>
      <c r="F30" s="666"/>
      <c r="G30" s="666"/>
      <c r="H30" s="666"/>
      <c r="I30" s="666"/>
      <c r="J30" s="666"/>
      <c r="K30" s="666"/>
      <c r="L30" s="666"/>
      <c r="M30" s="667" t="s">
        <v>1340</v>
      </c>
      <c r="N30" s="791"/>
      <c r="O30" s="791"/>
      <c r="P30" s="791"/>
      <c r="Q30" s="791"/>
      <c r="R30" s="791"/>
      <c r="S30" s="791"/>
      <c r="T30" s="791"/>
      <c r="U30" s="791"/>
      <c r="V30" s="791"/>
      <c r="W30" s="791"/>
      <c r="X30" s="791"/>
      <c r="Y30" s="791"/>
      <c r="Z30" s="791"/>
      <c r="AA30" s="791"/>
      <c r="AB30" s="791"/>
      <c r="AC30" s="791"/>
      <c r="AD30" s="791"/>
      <c r="AE30" s="791"/>
      <c r="AF30" s="792"/>
      <c r="AG30" s="565"/>
      <c r="AH30" s="577"/>
      <c r="AI30" s="562"/>
      <c r="AJ30" s="562"/>
      <c r="AK30" s="562"/>
      <c r="AL30" s="562"/>
      <c r="AM30" s="562"/>
      <c r="AN30" s="562"/>
      <c r="AO30" s="562"/>
      <c r="AP30" s="562"/>
      <c r="AQ30" s="562"/>
      <c r="AR30" s="562"/>
    </row>
    <row r="31" spans="1:44" ht="25.05" customHeight="1" x14ac:dyDescent="0.2">
      <c r="A31" s="757"/>
      <c r="B31" s="872" t="s">
        <v>20</v>
      </c>
      <c r="C31" s="647" t="s">
        <v>26</v>
      </c>
      <c r="D31" s="735"/>
      <c r="E31" s="736"/>
      <c r="F31" s="736"/>
      <c r="G31" s="736"/>
      <c r="H31" s="736"/>
      <c r="I31" s="736"/>
      <c r="J31" s="736"/>
      <c r="K31" s="736"/>
      <c r="L31" s="736"/>
      <c r="M31" s="736"/>
      <c r="N31" s="736"/>
      <c r="O31" s="736"/>
      <c r="P31" s="736"/>
      <c r="Q31" s="736"/>
      <c r="R31" s="758"/>
      <c r="S31" s="662" t="s">
        <v>1410</v>
      </c>
      <c r="T31" s="747" t="s">
        <v>1411</v>
      </c>
      <c r="U31" s="748"/>
      <c r="V31" s="748"/>
      <c r="W31" s="748"/>
      <c r="X31" s="748"/>
      <c r="Y31" s="748"/>
      <c r="Z31" s="748"/>
      <c r="AA31" s="748"/>
      <c r="AB31" s="748"/>
      <c r="AC31" s="748"/>
      <c r="AD31" s="748"/>
      <c r="AE31" s="748"/>
      <c r="AF31" s="749"/>
      <c r="AG31" s="565"/>
      <c r="AH31" s="577"/>
      <c r="AI31" s="562"/>
      <c r="AJ31" s="593"/>
      <c r="AK31" s="562"/>
      <c r="AL31" s="562"/>
      <c r="AM31" s="562"/>
      <c r="AN31" s="562"/>
      <c r="AO31" s="562"/>
      <c r="AP31" s="562"/>
      <c r="AQ31" s="562"/>
      <c r="AR31" s="562"/>
    </row>
    <row r="32" spans="1:44" ht="25.05" customHeight="1" x14ac:dyDescent="0.2">
      <c r="A32" s="757"/>
      <c r="B32" s="873"/>
      <c r="C32" s="648" t="s">
        <v>1021</v>
      </c>
      <c r="D32" s="878"/>
      <c r="E32" s="879"/>
      <c r="F32" s="879"/>
      <c r="G32" s="879"/>
      <c r="H32" s="879"/>
      <c r="I32" s="879"/>
      <c r="J32" s="879"/>
      <c r="K32" s="879"/>
      <c r="L32" s="879"/>
      <c r="M32" s="879"/>
      <c r="N32" s="879"/>
      <c r="O32" s="879"/>
      <c r="P32" s="879"/>
      <c r="Q32" s="879"/>
      <c r="R32" s="880"/>
      <c r="S32" s="663" t="s">
        <v>1412</v>
      </c>
      <c r="T32" s="750" t="s">
        <v>1413</v>
      </c>
      <c r="U32" s="751"/>
      <c r="V32" s="751"/>
      <c r="W32" s="751"/>
      <c r="X32" s="751"/>
      <c r="Y32" s="751"/>
      <c r="Z32" s="751"/>
      <c r="AA32" s="751"/>
      <c r="AB32" s="751"/>
      <c r="AC32" s="751"/>
      <c r="AD32" s="751"/>
      <c r="AE32" s="751"/>
      <c r="AF32" s="752"/>
      <c r="AG32" s="565"/>
      <c r="AH32" s="577"/>
      <c r="AI32" s="562"/>
      <c r="AJ32" s="562"/>
      <c r="AK32" s="562"/>
      <c r="AL32" s="562"/>
      <c r="AM32" s="562"/>
      <c r="AN32" s="562"/>
      <c r="AO32" s="562"/>
      <c r="AP32" s="562"/>
      <c r="AQ32" s="562"/>
      <c r="AR32" s="562"/>
    </row>
    <row r="33" spans="1:44" ht="25.05" customHeight="1" x14ac:dyDescent="0.2">
      <c r="A33" s="757"/>
      <c r="B33" s="767" t="s">
        <v>1050</v>
      </c>
      <c r="C33" s="768"/>
      <c r="D33" s="777">
        <v>45273</v>
      </c>
      <c r="E33" s="778"/>
      <c r="F33" s="778"/>
      <c r="G33" s="778"/>
      <c r="H33" s="778"/>
      <c r="I33" s="778"/>
      <c r="J33" s="778"/>
      <c r="K33" s="778"/>
      <c r="L33" s="778"/>
      <c r="M33" s="778"/>
      <c r="N33" s="778"/>
      <c r="O33" s="778"/>
      <c r="P33" s="778"/>
      <c r="Q33" s="778"/>
      <c r="R33" s="779"/>
      <c r="S33" s="664"/>
      <c r="T33" s="753" t="s">
        <v>1414</v>
      </c>
      <c r="U33" s="754"/>
      <c r="V33" s="754"/>
      <c r="W33" s="754"/>
      <c r="X33" s="754"/>
      <c r="Y33" s="754"/>
      <c r="Z33" s="754"/>
      <c r="AA33" s="754"/>
      <c r="AB33" s="754"/>
      <c r="AC33" s="754"/>
      <c r="AD33" s="754"/>
      <c r="AE33" s="754"/>
      <c r="AF33" s="755"/>
      <c r="AG33" s="565"/>
      <c r="AH33" s="577"/>
      <c r="AI33" s="562"/>
      <c r="AJ33" s="562"/>
      <c r="AK33" s="562"/>
      <c r="AL33" s="562"/>
      <c r="AM33" s="562"/>
      <c r="AN33" s="562"/>
      <c r="AO33" s="562"/>
      <c r="AP33" s="562"/>
      <c r="AQ33" s="562"/>
      <c r="AR33" s="562"/>
    </row>
    <row r="34" spans="1:44" ht="59.4" customHeight="1" x14ac:dyDescent="0.2">
      <c r="A34" s="757"/>
      <c r="B34" s="874" t="s">
        <v>1037</v>
      </c>
      <c r="C34" s="875"/>
      <c r="D34" s="723" t="s">
        <v>1051</v>
      </c>
      <c r="E34" s="724"/>
      <c r="F34" s="724"/>
      <c r="G34" s="724"/>
      <c r="H34" s="725"/>
      <c r="I34" s="660" t="s">
        <v>740</v>
      </c>
      <c r="J34" s="814" t="s">
        <v>1052</v>
      </c>
      <c r="K34" s="815"/>
      <c r="L34" s="815"/>
      <c r="M34" s="815"/>
      <c r="N34" s="815"/>
      <c r="O34" s="816"/>
      <c r="P34" s="714" t="s">
        <v>1218</v>
      </c>
      <c r="Q34" s="715"/>
      <c r="R34" s="715"/>
      <c r="S34" s="715"/>
      <c r="T34" s="715"/>
      <c r="U34" s="715"/>
      <c r="V34" s="715"/>
      <c r="W34" s="715"/>
      <c r="X34" s="715"/>
      <c r="Y34" s="715"/>
      <c r="Z34" s="715"/>
      <c r="AA34" s="715"/>
      <c r="AB34" s="715"/>
      <c r="AC34" s="715"/>
      <c r="AD34" s="715"/>
      <c r="AE34" s="715"/>
      <c r="AF34" s="716"/>
      <c r="AG34" s="565"/>
      <c r="AH34" s="577"/>
      <c r="AI34" s="562"/>
      <c r="AJ34" s="562"/>
      <c r="AK34" s="562"/>
      <c r="AL34" s="562"/>
      <c r="AM34" s="562"/>
      <c r="AN34" s="562"/>
      <c r="AO34" s="562"/>
      <c r="AP34" s="562"/>
      <c r="AQ34" s="562"/>
      <c r="AR34" s="562"/>
    </row>
    <row r="35" spans="1:44" ht="25.05" customHeight="1" x14ac:dyDescent="0.2">
      <c r="A35" s="757"/>
      <c r="B35" s="876"/>
      <c r="C35" s="877"/>
      <c r="D35" s="726"/>
      <c r="E35" s="727"/>
      <c r="F35" s="727"/>
      <c r="G35" s="727"/>
      <c r="H35" s="728"/>
      <c r="I35" s="661" t="s">
        <v>740</v>
      </c>
      <c r="J35" s="717"/>
      <c r="K35" s="717"/>
      <c r="L35" s="717"/>
      <c r="M35" s="717"/>
      <c r="N35" s="717"/>
      <c r="O35" s="718"/>
      <c r="P35" s="719"/>
      <c r="Q35" s="720"/>
      <c r="R35" s="720"/>
      <c r="S35" s="720"/>
      <c r="T35" s="720"/>
      <c r="U35" s="720"/>
      <c r="V35" s="720"/>
      <c r="W35" s="720"/>
      <c r="X35" s="720"/>
      <c r="Y35" s="720"/>
      <c r="Z35" s="720"/>
      <c r="AA35" s="720"/>
      <c r="AB35" s="720"/>
      <c r="AC35" s="720"/>
      <c r="AD35" s="720"/>
      <c r="AE35" s="720"/>
      <c r="AF35" s="721"/>
      <c r="AG35" s="565"/>
      <c r="AH35" s="577"/>
      <c r="AI35" s="562"/>
      <c r="AJ35" s="562"/>
      <c r="AK35" s="562"/>
      <c r="AL35" s="562"/>
      <c r="AM35" s="562"/>
      <c r="AN35" s="562"/>
      <c r="AO35" s="562"/>
      <c r="AP35" s="562"/>
      <c r="AQ35" s="562"/>
      <c r="AR35" s="562"/>
    </row>
    <row r="36" spans="1:44" ht="25.05" customHeight="1" x14ac:dyDescent="0.2">
      <c r="A36" s="757"/>
      <c r="B36" s="876"/>
      <c r="C36" s="877"/>
      <c r="D36" s="726"/>
      <c r="E36" s="727"/>
      <c r="F36" s="727"/>
      <c r="G36" s="727"/>
      <c r="H36" s="728"/>
      <c r="I36" s="661" t="s">
        <v>740</v>
      </c>
      <c r="J36" s="717"/>
      <c r="K36" s="717"/>
      <c r="L36" s="717"/>
      <c r="M36" s="717"/>
      <c r="N36" s="717"/>
      <c r="O36" s="718"/>
      <c r="P36" s="719"/>
      <c r="Q36" s="720"/>
      <c r="R36" s="720"/>
      <c r="S36" s="720"/>
      <c r="T36" s="720"/>
      <c r="U36" s="720"/>
      <c r="V36" s="720"/>
      <c r="W36" s="720"/>
      <c r="X36" s="720"/>
      <c r="Y36" s="720"/>
      <c r="Z36" s="720"/>
      <c r="AA36" s="720"/>
      <c r="AB36" s="720"/>
      <c r="AC36" s="720"/>
      <c r="AD36" s="720"/>
      <c r="AE36" s="720"/>
      <c r="AF36" s="721"/>
      <c r="AG36" s="565"/>
      <c r="AH36" s="577"/>
      <c r="AI36" s="562"/>
      <c r="AJ36" s="562"/>
      <c r="AK36" s="562"/>
      <c r="AL36" s="562"/>
      <c r="AM36" s="562"/>
      <c r="AN36" s="562"/>
      <c r="AO36" s="562"/>
      <c r="AP36" s="562"/>
      <c r="AQ36" s="562"/>
      <c r="AR36" s="562"/>
    </row>
    <row r="37" spans="1:44" ht="25.05" customHeight="1" x14ac:dyDescent="0.2">
      <c r="A37" s="757"/>
      <c r="B37" s="876"/>
      <c r="C37" s="877"/>
      <c r="D37" s="726"/>
      <c r="E37" s="727"/>
      <c r="F37" s="727"/>
      <c r="G37" s="727"/>
      <c r="H37" s="728"/>
      <c r="I37" s="661" t="s">
        <v>740</v>
      </c>
      <c r="J37" s="717"/>
      <c r="K37" s="717"/>
      <c r="L37" s="717"/>
      <c r="M37" s="717"/>
      <c r="N37" s="717"/>
      <c r="O37" s="718"/>
      <c r="P37" s="722"/>
      <c r="Q37" s="720"/>
      <c r="R37" s="720"/>
      <c r="S37" s="720"/>
      <c r="T37" s="720"/>
      <c r="U37" s="720"/>
      <c r="V37" s="720"/>
      <c r="W37" s="720"/>
      <c r="X37" s="720"/>
      <c r="Y37" s="720"/>
      <c r="Z37" s="720"/>
      <c r="AA37" s="720"/>
      <c r="AB37" s="720"/>
      <c r="AC37" s="720"/>
      <c r="AD37" s="720"/>
      <c r="AE37" s="720"/>
      <c r="AF37" s="721"/>
      <c r="AG37" s="565"/>
      <c r="AH37" s="577"/>
      <c r="AI37" s="562"/>
      <c r="AJ37" s="562"/>
      <c r="AK37" s="562"/>
      <c r="AL37" s="562"/>
      <c r="AM37" s="562"/>
      <c r="AN37" s="562"/>
      <c r="AO37" s="562"/>
      <c r="AP37" s="562"/>
      <c r="AQ37" s="562"/>
      <c r="AR37" s="562"/>
    </row>
    <row r="38" spans="1:44" ht="25.05" customHeight="1" x14ac:dyDescent="0.2">
      <c r="A38" s="757"/>
      <c r="B38" s="876"/>
      <c r="C38" s="877"/>
      <c r="D38" s="726"/>
      <c r="E38" s="727"/>
      <c r="F38" s="727"/>
      <c r="G38" s="727"/>
      <c r="H38" s="728"/>
      <c r="I38" s="661" t="s">
        <v>740</v>
      </c>
      <c r="J38" s="717"/>
      <c r="K38" s="717"/>
      <c r="L38" s="717"/>
      <c r="M38" s="717"/>
      <c r="N38" s="717"/>
      <c r="O38" s="718"/>
      <c r="P38" s="719"/>
      <c r="Q38" s="720"/>
      <c r="R38" s="720"/>
      <c r="S38" s="720"/>
      <c r="T38" s="720"/>
      <c r="U38" s="720"/>
      <c r="V38" s="720"/>
      <c r="W38" s="720"/>
      <c r="X38" s="720"/>
      <c r="Y38" s="720"/>
      <c r="Z38" s="720"/>
      <c r="AA38" s="720"/>
      <c r="AB38" s="720"/>
      <c r="AC38" s="720"/>
      <c r="AD38" s="720"/>
      <c r="AE38" s="720"/>
      <c r="AF38" s="721"/>
      <c r="AG38" s="565"/>
      <c r="AH38" s="577"/>
      <c r="AI38" s="562"/>
      <c r="AJ38" s="562"/>
      <c r="AK38" s="562"/>
      <c r="AL38" s="562"/>
      <c r="AM38" s="562"/>
      <c r="AN38" s="562"/>
      <c r="AO38" s="562"/>
      <c r="AP38" s="562"/>
      <c r="AQ38" s="562"/>
      <c r="AR38" s="562"/>
    </row>
    <row r="39" spans="1:44" ht="25.05" customHeight="1" x14ac:dyDescent="0.2">
      <c r="A39" s="757"/>
      <c r="B39" s="876"/>
      <c r="C39" s="877"/>
      <c r="D39" s="726"/>
      <c r="E39" s="727"/>
      <c r="F39" s="727"/>
      <c r="G39" s="727"/>
      <c r="H39" s="728"/>
      <c r="I39" s="661" t="s">
        <v>740</v>
      </c>
      <c r="J39" s="717"/>
      <c r="K39" s="717"/>
      <c r="L39" s="717"/>
      <c r="M39" s="717"/>
      <c r="N39" s="717"/>
      <c r="O39" s="718"/>
      <c r="P39" s="722"/>
      <c r="Q39" s="720"/>
      <c r="R39" s="720"/>
      <c r="S39" s="720"/>
      <c r="T39" s="720"/>
      <c r="U39" s="720"/>
      <c r="V39" s="720"/>
      <c r="W39" s="720"/>
      <c r="X39" s="720"/>
      <c r="Y39" s="720"/>
      <c r="Z39" s="720"/>
      <c r="AA39" s="720"/>
      <c r="AB39" s="720"/>
      <c r="AC39" s="720"/>
      <c r="AD39" s="720"/>
      <c r="AE39" s="720"/>
      <c r="AF39" s="721"/>
      <c r="AG39" s="565"/>
      <c r="AH39" s="577"/>
      <c r="AI39" s="594"/>
      <c r="AJ39" s="594"/>
      <c r="AK39" s="594"/>
      <c r="AL39" s="594"/>
      <c r="AM39" s="594"/>
      <c r="AN39" s="594"/>
      <c r="AO39" s="562"/>
      <c r="AP39" s="562"/>
      <c r="AQ39" s="562"/>
      <c r="AR39" s="562"/>
    </row>
    <row r="40" spans="1:44" ht="25.05" customHeight="1" x14ac:dyDescent="0.2">
      <c r="A40" s="757"/>
      <c r="B40" s="876"/>
      <c r="C40" s="877"/>
      <c r="D40" s="726"/>
      <c r="E40" s="727"/>
      <c r="F40" s="727"/>
      <c r="G40" s="727"/>
      <c r="H40" s="728"/>
      <c r="I40" s="661" t="s">
        <v>740</v>
      </c>
      <c r="J40" s="717"/>
      <c r="K40" s="717"/>
      <c r="L40" s="717"/>
      <c r="M40" s="717"/>
      <c r="N40" s="717"/>
      <c r="O40" s="718"/>
      <c r="P40" s="794"/>
      <c r="Q40" s="720"/>
      <c r="R40" s="720"/>
      <c r="S40" s="720"/>
      <c r="T40" s="720"/>
      <c r="U40" s="720"/>
      <c r="V40" s="720"/>
      <c r="W40" s="720"/>
      <c r="X40" s="720"/>
      <c r="Y40" s="720"/>
      <c r="Z40" s="720"/>
      <c r="AA40" s="720"/>
      <c r="AB40" s="720"/>
      <c r="AC40" s="720"/>
      <c r="AD40" s="720"/>
      <c r="AE40" s="720"/>
      <c r="AF40" s="721"/>
      <c r="AG40" s="565"/>
      <c r="AH40" s="577"/>
      <c r="AI40" s="594"/>
      <c r="AJ40" s="594"/>
      <c r="AK40" s="594"/>
      <c r="AL40" s="594"/>
      <c r="AM40" s="594"/>
      <c r="AN40" s="594"/>
      <c r="AO40" s="562"/>
      <c r="AP40" s="562"/>
      <c r="AQ40" s="562"/>
      <c r="AR40" s="562"/>
    </row>
    <row r="41" spans="1:44" ht="25.05" customHeight="1" x14ac:dyDescent="0.2">
      <c r="A41" s="757"/>
      <c r="B41" s="876"/>
      <c r="C41" s="877"/>
      <c r="D41" s="726"/>
      <c r="E41" s="727"/>
      <c r="F41" s="727"/>
      <c r="G41" s="727"/>
      <c r="H41" s="728"/>
      <c r="I41" s="661" t="s">
        <v>740</v>
      </c>
      <c r="J41" s="717"/>
      <c r="K41" s="717"/>
      <c r="L41" s="717"/>
      <c r="M41" s="717"/>
      <c r="N41" s="717"/>
      <c r="O41" s="717"/>
      <c r="P41" s="794"/>
      <c r="Q41" s="720"/>
      <c r="R41" s="720"/>
      <c r="S41" s="720"/>
      <c r="T41" s="720"/>
      <c r="U41" s="720"/>
      <c r="V41" s="720"/>
      <c r="W41" s="720"/>
      <c r="X41" s="720"/>
      <c r="Y41" s="720"/>
      <c r="Z41" s="720"/>
      <c r="AA41" s="720"/>
      <c r="AB41" s="720"/>
      <c r="AC41" s="720"/>
      <c r="AD41" s="720"/>
      <c r="AE41" s="720"/>
      <c r="AF41" s="721"/>
      <c r="AG41" s="565"/>
      <c r="AH41" s="577"/>
      <c r="AI41" s="594"/>
      <c r="AJ41" s="594"/>
      <c r="AK41" s="594"/>
      <c r="AL41" s="594"/>
      <c r="AM41" s="594"/>
      <c r="AN41" s="594"/>
      <c r="AO41" s="562"/>
      <c r="AP41" s="562"/>
      <c r="AQ41" s="562"/>
      <c r="AR41" s="562"/>
    </row>
    <row r="42" spans="1:44" ht="25.05" customHeight="1" x14ac:dyDescent="0.2">
      <c r="A42" s="757"/>
      <c r="B42" s="876"/>
      <c r="C42" s="877"/>
      <c r="D42" s="726"/>
      <c r="E42" s="727"/>
      <c r="F42" s="727"/>
      <c r="G42" s="727"/>
      <c r="H42" s="728"/>
      <c r="I42" s="661" t="s">
        <v>740</v>
      </c>
      <c r="J42" s="717"/>
      <c r="K42" s="717"/>
      <c r="L42" s="717"/>
      <c r="M42" s="717"/>
      <c r="N42" s="717"/>
      <c r="O42" s="718"/>
      <c r="P42" s="719"/>
      <c r="Q42" s="720"/>
      <c r="R42" s="720"/>
      <c r="S42" s="720"/>
      <c r="T42" s="720"/>
      <c r="U42" s="720"/>
      <c r="V42" s="720"/>
      <c r="W42" s="720"/>
      <c r="X42" s="720"/>
      <c r="Y42" s="720"/>
      <c r="Z42" s="720"/>
      <c r="AA42" s="720"/>
      <c r="AB42" s="720"/>
      <c r="AC42" s="720"/>
      <c r="AD42" s="720"/>
      <c r="AE42" s="720"/>
      <c r="AF42" s="721"/>
      <c r="AG42" s="565"/>
      <c r="AH42" s="577"/>
      <c r="AI42" s="594"/>
      <c r="AJ42" s="594"/>
      <c r="AK42" s="594"/>
      <c r="AL42" s="594"/>
      <c r="AM42" s="594"/>
      <c r="AN42" s="594"/>
      <c r="AO42" s="562"/>
      <c r="AP42" s="562"/>
      <c r="AQ42" s="562"/>
      <c r="AR42" s="562"/>
    </row>
    <row r="43" spans="1:44" ht="25.05" customHeight="1" x14ac:dyDescent="0.2">
      <c r="A43" s="757"/>
      <c r="B43" s="876"/>
      <c r="C43" s="877"/>
      <c r="D43" s="726"/>
      <c r="E43" s="727"/>
      <c r="F43" s="727"/>
      <c r="G43" s="727"/>
      <c r="H43" s="728"/>
      <c r="I43" s="661" t="s">
        <v>740</v>
      </c>
      <c r="J43" s="717"/>
      <c r="K43" s="717"/>
      <c r="L43" s="717"/>
      <c r="M43" s="717"/>
      <c r="N43" s="717"/>
      <c r="O43" s="718"/>
      <c r="P43" s="719"/>
      <c r="Q43" s="720"/>
      <c r="R43" s="720"/>
      <c r="S43" s="720"/>
      <c r="T43" s="720"/>
      <c r="U43" s="720"/>
      <c r="V43" s="720"/>
      <c r="W43" s="720"/>
      <c r="X43" s="720"/>
      <c r="Y43" s="720"/>
      <c r="Z43" s="720"/>
      <c r="AA43" s="720"/>
      <c r="AB43" s="720"/>
      <c r="AC43" s="720"/>
      <c r="AD43" s="720"/>
      <c r="AE43" s="720"/>
      <c r="AF43" s="721"/>
      <c r="AG43" s="565"/>
      <c r="AH43" s="577"/>
      <c r="AI43" s="594"/>
      <c r="AJ43" s="594"/>
      <c r="AK43" s="594"/>
      <c r="AL43" s="594"/>
      <c r="AM43" s="594"/>
      <c r="AN43" s="594"/>
      <c r="AO43" s="562"/>
      <c r="AP43" s="562"/>
      <c r="AQ43" s="562"/>
      <c r="AR43" s="562"/>
    </row>
    <row r="44" spans="1:44" ht="25.05" customHeight="1" x14ac:dyDescent="0.2">
      <c r="A44" s="757"/>
      <c r="B44" s="876"/>
      <c r="C44" s="877"/>
      <c r="D44" s="726"/>
      <c r="E44" s="727"/>
      <c r="F44" s="727"/>
      <c r="G44" s="727"/>
      <c r="H44" s="728"/>
      <c r="I44" s="661" t="s">
        <v>740</v>
      </c>
      <c r="J44" s="717"/>
      <c r="K44" s="717"/>
      <c r="L44" s="717"/>
      <c r="M44" s="717"/>
      <c r="N44" s="717"/>
      <c r="O44" s="718"/>
      <c r="P44" s="719"/>
      <c r="Q44" s="720"/>
      <c r="R44" s="720"/>
      <c r="S44" s="720"/>
      <c r="T44" s="720"/>
      <c r="U44" s="720"/>
      <c r="V44" s="720"/>
      <c r="W44" s="720"/>
      <c r="X44" s="720"/>
      <c r="Y44" s="720"/>
      <c r="Z44" s="720"/>
      <c r="AA44" s="720"/>
      <c r="AB44" s="720"/>
      <c r="AC44" s="720"/>
      <c r="AD44" s="720"/>
      <c r="AE44" s="720"/>
      <c r="AF44" s="721"/>
      <c r="AG44" s="565"/>
      <c r="AH44" s="577"/>
      <c r="AI44" s="594"/>
      <c r="AJ44" s="594"/>
      <c r="AK44" s="594"/>
      <c r="AL44" s="594"/>
      <c r="AM44" s="594"/>
      <c r="AN44" s="594"/>
      <c r="AO44" s="562"/>
      <c r="AP44" s="562"/>
      <c r="AQ44" s="562"/>
      <c r="AR44" s="562"/>
    </row>
    <row r="45" spans="1:44" ht="36.6" customHeight="1" x14ac:dyDescent="0.2">
      <c r="A45" s="757"/>
      <c r="B45" s="759" t="s">
        <v>29</v>
      </c>
      <c r="C45" s="647" t="s">
        <v>1420</v>
      </c>
      <c r="D45" s="658" t="s">
        <v>27</v>
      </c>
      <c r="E45" s="772"/>
      <c r="F45" s="772"/>
      <c r="G45" s="772"/>
      <c r="H45" s="772"/>
      <c r="I45" s="659" t="s">
        <v>28</v>
      </c>
      <c r="J45" s="772"/>
      <c r="K45" s="772"/>
      <c r="L45" s="772"/>
      <c r="M45" s="773"/>
      <c r="N45" s="595"/>
      <c r="O45" s="595"/>
      <c r="P45" s="595"/>
      <c r="Q45" s="595"/>
      <c r="R45" s="595"/>
      <c r="S45" s="595"/>
      <c r="T45" s="595"/>
      <c r="U45" s="595"/>
      <c r="V45" s="595"/>
      <c r="W45" s="595"/>
      <c r="X45" s="595"/>
      <c r="Y45" s="595"/>
      <c r="Z45" s="595"/>
      <c r="AA45" s="595"/>
      <c r="AB45" s="595"/>
      <c r="AC45" s="595"/>
      <c r="AD45" s="595"/>
      <c r="AE45" s="595"/>
      <c r="AF45" s="596"/>
      <c r="AG45" s="565"/>
      <c r="AH45" s="577"/>
      <c r="AI45" s="594"/>
      <c r="AJ45" s="594"/>
      <c r="AK45" s="594"/>
      <c r="AL45" s="594"/>
      <c r="AM45" s="594"/>
      <c r="AN45" s="594"/>
      <c r="AO45" s="562"/>
      <c r="AP45" s="562"/>
      <c r="AQ45" s="562"/>
      <c r="AR45" s="562"/>
    </row>
    <row r="46" spans="1:44" ht="26.4" customHeight="1" x14ac:dyDescent="0.2">
      <c r="A46" s="757"/>
      <c r="B46" s="760"/>
      <c r="C46" s="648" t="s">
        <v>1038</v>
      </c>
      <c r="D46" s="783"/>
      <c r="E46" s="784"/>
      <c r="F46" s="784"/>
      <c r="G46" s="784"/>
      <c r="H46" s="784"/>
      <c r="I46" s="784"/>
      <c r="J46" s="784"/>
      <c r="K46" s="784"/>
      <c r="L46" s="784"/>
      <c r="M46" s="784"/>
      <c r="N46" s="784"/>
      <c r="O46" s="784"/>
      <c r="P46" s="784"/>
      <c r="Q46" s="784"/>
      <c r="R46" s="784"/>
      <c r="S46" s="784"/>
      <c r="T46" s="784"/>
      <c r="U46" s="784"/>
      <c r="V46" s="784"/>
      <c r="W46" s="784"/>
      <c r="X46" s="784"/>
      <c r="Y46" s="784"/>
      <c r="Z46" s="784"/>
      <c r="AA46" s="784"/>
      <c r="AB46" s="784"/>
      <c r="AC46" s="784"/>
      <c r="AD46" s="784"/>
      <c r="AE46" s="784"/>
      <c r="AF46" s="785"/>
      <c r="AG46" s="565"/>
      <c r="AH46" s="577"/>
      <c r="AI46" s="594"/>
      <c r="AJ46" s="594"/>
      <c r="AK46" s="594"/>
      <c r="AL46" s="594"/>
      <c r="AM46" s="594"/>
      <c r="AN46" s="594"/>
      <c r="AO46" s="562"/>
      <c r="AP46" s="562"/>
      <c r="AQ46" s="562"/>
      <c r="AR46" s="562"/>
    </row>
    <row r="47" spans="1:44" ht="25.05" customHeight="1" x14ac:dyDescent="0.2">
      <c r="A47" s="757"/>
      <c r="B47" s="763" t="s">
        <v>1039</v>
      </c>
      <c r="C47" s="657" t="s">
        <v>1341</v>
      </c>
      <c r="D47" s="656" t="s">
        <v>136</v>
      </c>
      <c r="E47" s="709"/>
      <c r="F47" s="709"/>
      <c r="G47" s="709"/>
      <c r="H47" s="710"/>
      <c r="I47" s="597"/>
      <c r="J47" s="598"/>
      <c r="K47" s="598"/>
      <c r="L47" s="598"/>
      <c r="M47" s="598"/>
      <c r="N47" s="599"/>
      <c r="O47" s="599"/>
      <c r="P47" s="599"/>
      <c r="Q47" s="599"/>
      <c r="R47" s="599"/>
      <c r="S47" s="599"/>
      <c r="T47" s="599"/>
      <c r="U47" s="600"/>
      <c r="V47" s="600"/>
      <c r="W47" s="600"/>
      <c r="X47" s="600"/>
      <c r="Y47" s="600"/>
      <c r="Z47" s="600"/>
      <c r="AA47" s="600"/>
      <c r="AB47" s="600"/>
      <c r="AC47" s="600"/>
      <c r="AD47" s="600"/>
      <c r="AE47" s="600"/>
      <c r="AF47" s="601"/>
      <c r="AG47" s="565"/>
      <c r="AH47" s="577"/>
      <c r="AI47" s="594"/>
      <c r="AJ47" s="594"/>
      <c r="AK47" s="594"/>
      <c r="AL47" s="594"/>
      <c r="AM47" s="594"/>
      <c r="AN47" s="594"/>
      <c r="AO47" s="562"/>
      <c r="AP47" s="562"/>
      <c r="AQ47" s="562"/>
      <c r="AR47" s="562"/>
    </row>
    <row r="48" spans="1:44" ht="25.05" customHeight="1" x14ac:dyDescent="0.2">
      <c r="A48" s="757"/>
      <c r="B48" s="764"/>
      <c r="C48" s="649" t="s">
        <v>1023</v>
      </c>
      <c r="D48" s="780"/>
      <c r="E48" s="781"/>
      <c r="F48" s="781"/>
      <c r="G48" s="781"/>
      <c r="H48" s="781"/>
      <c r="I48" s="781"/>
      <c r="J48" s="781"/>
      <c r="K48" s="781"/>
      <c r="L48" s="781"/>
      <c r="M48" s="781"/>
      <c r="N48" s="781"/>
      <c r="O48" s="781"/>
      <c r="P48" s="781"/>
      <c r="Q48" s="781"/>
      <c r="R48" s="781"/>
      <c r="S48" s="781"/>
      <c r="T48" s="781"/>
      <c r="U48" s="781"/>
      <c r="V48" s="781"/>
      <c r="W48" s="781"/>
      <c r="X48" s="781"/>
      <c r="Y48" s="781"/>
      <c r="Z48" s="781"/>
      <c r="AA48" s="781"/>
      <c r="AB48" s="781"/>
      <c r="AC48" s="781"/>
      <c r="AD48" s="781"/>
      <c r="AE48" s="781"/>
      <c r="AF48" s="782"/>
      <c r="AG48" s="565"/>
      <c r="AH48" s="577"/>
      <c r="AI48" s="594"/>
      <c r="AJ48" s="594"/>
      <c r="AK48" s="594"/>
      <c r="AL48" s="594"/>
      <c r="AM48" s="594"/>
      <c r="AN48" s="594"/>
      <c r="AO48" s="562"/>
      <c r="AP48" s="562"/>
      <c r="AQ48" s="562"/>
      <c r="AR48" s="562"/>
    </row>
    <row r="49" spans="1:44" ht="25.05" customHeight="1" x14ac:dyDescent="0.2">
      <c r="A49" s="757"/>
      <c r="B49" s="765"/>
      <c r="C49" s="650" t="s">
        <v>1238</v>
      </c>
      <c r="D49" s="704"/>
      <c r="E49" s="705"/>
      <c r="F49" s="705"/>
      <c r="G49" s="705"/>
      <c r="H49" s="705"/>
      <c r="I49" s="705"/>
      <c r="J49" s="705"/>
      <c r="K49" s="705"/>
      <c r="L49" s="705"/>
      <c r="M49" s="705"/>
      <c r="N49" s="705"/>
      <c r="O49" s="705"/>
      <c r="P49" s="705"/>
      <c r="Q49" s="705"/>
      <c r="R49" s="705"/>
      <c r="S49" s="705"/>
      <c r="T49" s="705"/>
      <c r="U49" s="705"/>
      <c r="V49" s="705"/>
      <c r="W49" s="705"/>
      <c r="X49" s="705"/>
      <c r="Y49" s="705"/>
      <c r="Z49" s="705"/>
      <c r="AA49" s="705"/>
      <c r="AB49" s="705"/>
      <c r="AC49" s="705"/>
      <c r="AD49" s="705"/>
      <c r="AE49" s="705"/>
      <c r="AF49" s="706"/>
      <c r="AG49" s="565"/>
      <c r="AH49" s="577"/>
      <c r="AI49" s="594"/>
      <c r="AJ49" s="594"/>
      <c r="AK49" s="594"/>
      <c r="AL49" s="594"/>
      <c r="AM49" s="594"/>
      <c r="AN49" s="594"/>
      <c r="AO49" s="562"/>
      <c r="AP49" s="562"/>
      <c r="AQ49" s="562"/>
      <c r="AR49" s="562"/>
    </row>
    <row r="50" spans="1:44" ht="25.05" customHeight="1" x14ac:dyDescent="0.2">
      <c r="A50" s="757"/>
      <c r="B50" s="764"/>
      <c r="C50" s="636" t="s">
        <v>741</v>
      </c>
      <c r="D50" s="774"/>
      <c r="E50" s="775"/>
      <c r="F50" s="775"/>
      <c r="G50" s="775"/>
      <c r="H50" s="775"/>
      <c r="I50" s="775"/>
      <c r="J50" s="775"/>
      <c r="K50" s="775"/>
      <c r="L50" s="775"/>
      <c r="M50" s="775"/>
      <c r="N50" s="775"/>
      <c r="O50" s="775"/>
      <c r="P50" s="775"/>
      <c r="Q50" s="775"/>
      <c r="R50" s="775"/>
      <c r="S50" s="775"/>
      <c r="T50" s="775"/>
      <c r="U50" s="775"/>
      <c r="V50" s="775"/>
      <c r="W50" s="775"/>
      <c r="X50" s="775"/>
      <c r="Y50" s="775"/>
      <c r="Z50" s="775"/>
      <c r="AA50" s="775"/>
      <c r="AB50" s="775"/>
      <c r="AC50" s="775"/>
      <c r="AD50" s="775"/>
      <c r="AE50" s="775"/>
      <c r="AF50" s="776"/>
      <c r="AG50" s="565"/>
      <c r="AH50" s="577"/>
      <c r="AI50" s="594"/>
      <c r="AJ50" s="594"/>
      <c r="AK50" s="594"/>
      <c r="AL50" s="594"/>
      <c r="AM50" s="594"/>
      <c r="AN50" s="594"/>
      <c r="AO50" s="562"/>
      <c r="AP50" s="562"/>
      <c r="AQ50" s="562"/>
      <c r="AR50" s="562"/>
    </row>
    <row r="51" spans="1:44" ht="25.05" customHeight="1" x14ac:dyDescent="0.2">
      <c r="A51" s="757"/>
      <c r="B51" s="764"/>
      <c r="C51" s="651" t="s">
        <v>1024</v>
      </c>
      <c r="D51" s="729"/>
      <c r="E51" s="709"/>
      <c r="F51" s="709"/>
      <c r="G51" s="709"/>
      <c r="H51" s="655" t="s">
        <v>137</v>
      </c>
      <c r="I51" s="709"/>
      <c r="J51" s="709"/>
      <c r="K51" s="709"/>
      <c r="L51" s="709"/>
      <c r="M51" s="655" t="s">
        <v>138</v>
      </c>
      <c r="N51" s="709"/>
      <c r="O51" s="709"/>
      <c r="P51" s="709"/>
      <c r="Q51" s="710"/>
      <c r="R51" s="602"/>
      <c r="S51" s="603"/>
      <c r="T51" s="603"/>
      <c r="U51" s="603"/>
      <c r="V51" s="603"/>
      <c r="W51" s="603"/>
      <c r="X51" s="603"/>
      <c r="Y51" s="603"/>
      <c r="Z51" s="603"/>
      <c r="AA51" s="603"/>
      <c r="AB51" s="603"/>
      <c r="AC51" s="603"/>
      <c r="AD51" s="603"/>
      <c r="AE51" s="603"/>
      <c r="AF51" s="604"/>
      <c r="AG51" s="565"/>
      <c r="AH51" s="577"/>
      <c r="AI51" s="594"/>
      <c r="AJ51" s="594"/>
      <c r="AK51" s="594"/>
      <c r="AL51" s="594"/>
      <c r="AM51" s="594"/>
      <c r="AN51" s="594"/>
      <c r="AO51" s="562"/>
      <c r="AP51" s="562"/>
      <c r="AQ51" s="562"/>
      <c r="AR51" s="562"/>
    </row>
    <row r="52" spans="1:44" ht="25.05" customHeight="1" thickBot="1" x14ac:dyDescent="0.25">
      <c r="A52" s="757"/>
      <c r="B52" s="766"/>
      <c r="C52" s="652" t="s">
        <v>1036</v>
      </c>
      <c r="D52" s="769"/>
      <c r="E52" s="770"/>
      <c r="F52" s="770"/>
      <c r="G52" s="770"/>
      <c r="H52" s="654" t="s">
        <v>137</v>
      </c>
      <c r="I52" s="770"/>
      <c r="J52" s="770"/>
      <c r="K52" s="770"/>
      <c r="L52" s="770"/>
      <c r="M52" s="654" t="s">
        <v>138</v>
      </c>
      <c r="N52" s="770"/>
      <c r="O52" s="770"/>
      <c r="P52" s="770"/>
      <c r="Q52" s="771"/>
      <c r="R52" s="605"/>
      <c r="S52" s="605"/>
      <c r="T52" s="605"/>
      <c r="U52" s="605"/>
      <c r="V52" s="605"/>
      <c r="W52" s="605"/>
      <c r="X52" s="605"/>
      <c r="Y52" s="605"/>
      <c r="Z52" s="605"/>
      <c r="AA52" s="605"/>
      <c r="AB52" s="605"/>
      <c r="AC52" s="605"/>
      <c r="AD52" s="605"/>
      <c r="AE52" s="605"/>
      <c r="AF52" s="606"/>
      <c r="AG52" s="565"/>
      <c r="AH52" s="607"/>
      <c r="AI52" s="608"/>
      <c r="AJ52" s="608"/>
      <c r="AK52" s="608"/>
      <c r="AL52" s="608"/>
      <c r="AM52" s="608"/>
      <c r="AN52" s="594"/>
      <c r="AO52" s="562"/>
      <c r="AP52" s="562"/>
      <c r="AQ52" s="562"/>
      <c r="AR52" s="562"/>
    </row>
    <row r="53" spans="1:44" ht="34.200000000000003" customHeight="1" x14ac:dyDescent="0.2">
      <c r="B53" s="834" t="s">
        <v>1324</v>
      </c>
      <c r="C53" s="835"/>
      <c r="D53" s="928"/>
      <c r="E53" s="929"/>
      <c r="F53" s="929"/>
      <c r="G53" s="929"/>
      <c r="H53" s="929"/>
      <c r="I53" s="929"/>
      <c r="J53" s="929"/>
      <c r="K53" s="929"/>
      <c r="L53" s="929"/>
      <c r="M53" s="929"/>
      <c r="N53" s="929"/>
      <c r="O53" s="929"/>
      <c r="P53" s="929"/>
      <c r="Q53" s="929"/>
      <c r="R53" s="929"/>
      <c r="S53" s="929"/>
      <c r="T53" s="929"/>
      <c r="U53" s="929"/>
      <c r="V53" s="929"/>
      <c r="W53" s="929"/>
      <c r="X53" s="929"/>
      <c r="Y53" s="929"/>
      <c r="Z53" s="929"/>
      <c r="AA53" s="929"/>
      <c r="AB53" s="929"/>
      <c r="AC53" s="929"/>
      <c r="AD53" s="929"/>
      <c r="AE53" s="929"/>
      <c r="AF53" s="930"/>
      <c r="AG53" s="609"/>
      <c r="AH53" s="609"/>
      <c r="AI53" s="609"/>
      <c r="AJ53" s="609"/>
      <c r="AK53" s="609"/>
      <c r="AL53" s="609"/>
      <c r="AM53" s="609"/>
      <c r="AN53" s="609"/>
      <c r="AO53" s="609"/>
      <c r="AP53" s="609"/>
      <c r="AQ53" s="609"/>
      <c r="AR53" s="609"/>
    </row>
    <row r="54" spans="1:44" ht="43.8" customHeight="1" x14ac:dyDescent="0.2">
      <c r="B54" s="840" t="s">
        <v>1400</v>
      </c>
      <c r="C54" s="841"/>
      <c r="D54" s="494"/>
      <c r="E54" s="842" t="s">
        <v>1401</v>
      </c>
      <c r="F54" s="843"/>
      <c r="G54" s="843"/>
      <c r="H54" s="843"/>
      <c r="I54" s="843"/>
      <c r="J54" s="843"/>
      <c r="K54" s="843"/>
      <c r="L54" s="843"/>
      <c r="M54" s="843"/>
      <c r="N54" s="843"/>
      <c r="O54" s="843"/>
      <c r="P54" s="843"/>
      <c r="Q54" s="843"/>
      <c r="R54" s="843"/>
      <c r="S54" s="843"/>
      <c r="T54" s="843"/>
      <c r="U54" s="843"/>
      <c r="V54" s="843"/>
      <c r="W54" s="843"/>
      <c r="X54" s="843"/>
      <c r="Y54" s="843"/>
      <c r="Z54" s="843"/>
      <c r="AA54" s="843"/>
      <c r="AB54" s="843"/>
      <c r="AC54" s="843"/>
      <c r="AD54" s="843"/>
      <c r="AE54" s="843"/>
      <c r="AF54" s="843"/>
      <c r="AG54" s="609"/>
      <c r="AH54" s="609"/>
      <c r="AI54" s="609"/>
      <c r="AJ54" s="609"/>
      <c r="AK54" s="609"/>
      <c r="AL54" s="609"/>
      <c r="AM54" s="609"/>
      <c r="AN54" s="609"/>
      <c r="AO54" s="609"/>
      <c r="AP54" s="609"/>
      <c r="AQ54" s="609"/>
      <c r="AR54" s="609"/>
    </row>
    <row r="55" spans="1:44" ht="19.95" customHeight="1" x14ac:dyDescent="0.2">
      <c r="B55" s="836" t="s">
        <v>1403</v>
      </c>
      <c r="C55" s="837"/>
      <c r="D55" s="494"/>
      <c r="E55" s="912" t="s">
        <v>1397</v>
      </c>
      <c r="F55" s="913"/>
      <c r="G55" s="913"/>
      <c r="H55" s="913"/>
      <c r="I55" s="913"/>
      <c r="J55" s="913"/>
      <c r="K55" s="913"/>
      <c r="L55" s="913"/>
      <c r="M55" s="913"/>
      <c r="N55" s="913"/>
      <c r="O55" s="913"/>
      <c r="P55" s="913"/>
      <c r="Q55" s="913"/>
      <c r="R55" s="913"/>
      <c r="S55" s="913"/>
      <c r="T55" s="913"/>
      <c r="U55" s="913"/>
      <c r="V55" s="913"/>
      <c r="W55" s="913"/>
      <c r="X55" s="913"/>
      <c r="Y55" s="913"/>
      <c r="Z55" s="913"/>
      <c r="AA55" s="913"/>
      <c r="AB55" s="913"/>
      <c r="AC55" s="913"/>
      <c r="AD55" s="913"/>
      <c r="AE55" s="913"/>
      <c r="AF55" s="913"/>
      <c r="AG55" s="609"/>
      <c r="AH55" s="609"/>
      <c r="AI55" s="609"/>
      <c r="AJ55" s="609"/>
      <c r="AK55" s="609"/>
      <c r="AL55" s="609"/>
      <c r="AM55" s="609"/>
      <c r="AN55" s="609"/>
      <c r="AO55" s="609"/>
      <c r="AP55" s="609"/>
      <c r="AQ55" s="609"/>
      <c r="AR55" s="609"/>
    </row>
    <row r="56" spans="1:44" ht="19.95" customHeight="1" x14ac:dyDescent="0.2">
      <c r="B56" s="838"/>
      <c r="C56" s="837"/>
      <c r="D56" s="494"/>
      <c r="E56" s="939" t="s">
        <v>1348</v>
      </c>
      <c r="F56" s="936"/>
      <c r="G56" s="936"/>
      <c r="H56" s="936"/>
      <c r="I56" s="936"/>
      <c r="J56" s="936"/>
      <c r="K56" s="935" t="s">
        <v>1347</v>
      </c>
      <c r="L56" s="936"/>
      <c r="M56" s="936"/>
      <c r="N56" s="916" t="s">
        <v>1343</v>
      </c>
      <c r="O56" s="917"/>
      <c r="P56" s="917"/>
      <c r="Q56" s="917"/>
      <c r="R56" s="917"/>
      <c r="S56" s="917"/>
      <c r="T56" s="917"/>
      <c r="U56" s="917"/>
      <c r="V56" s="917"/>
      <c r="W56" s="917"/>
      <c r="X56" s="917"/>
      <c r="Y56" s="917"/>
      <c r="Z56" s="917"/>
      <c r="AA56" s="917"/>
      <c r="AB56" s="917"/>
      <c r="AC56" s="917"/>
      <c r="AD56" s="917"/>
      <c r="AE56" s="917"/>
      <c r="AF56" s="918"/>
      <c r="AG56" s="609"/>
      <c r="AH56" s="609"/>
      <c r="AI56" s="609"/>
      <c r="AJ56" s="609"/>
      <c r="AK56" s="609"/>
      <c r="AL56" s="609"/>
      <c r="AM56" s="609"/>
      <c r="AN56" s="609"/>
      <c r="AO56" s="609"/>
      <c r="AP56" s="609"/>
      <c r="AQ56" s="609"/>
      <c r="AR56" s="609"/>
    </row>
    <row r="57" spans="1:44" ht="19.95" customHeight="1" x14ac:dyDescent="0.2">
      <c r="B57" s="838"/>
      <c r="C57" s="837"/>
      <c r="D57" s="494"/>
      <c r="E57" s="940" t="s">
        <v>1349</v>
      </c>
      <c r="F57" s="938"/>
      <c r="G57" s="938"/>
      <c r="H57" s="938"/>
      <c r="I57" s="938"/>
      <c r="J57" s="938"/>
      <c r="K57" s="937" t="s">
        <v>1350</v>
      </c>
      <c r="L57" s="938"/>
      <c r="M57" s="938"/>
      <c r="N57" s="919" t="s">
        <v>1344</v>
      </c>
      <c r="O57" s="920"/>
      <c r="P57" s="920"/>
      <c r="Q57" s="920"/>
      <c r="R57" s="920"/>
      <c r="S57" s="920"/>
      <c r="T57" s="920"/>
      <c r="U57" s="920"/>
      <c r="V57" s="920"/>
      <c r="W57" s="920"/>
      <c r="X57" s="920"/>
      <c r="Y57" s="920"/>
      <c r="Z57" s="920"/>
      <c r="AA57" s="920"/>
      <c r="AB57" s="920"/>
      <c r="AC57" s="920"/>
      <c r="AD57" s="920"/>
      <c r="AE57" s="920"/>
      <c r="AF57" s="921"/>
      <c r="AG57" s="609"/>
      <c r="AH57" s="609"/>
      <c r="AI57" s="609"/>
      <c r="AJ57" s="609"/>
      <c r="AK57" s="609"/>
      <c r="AL57" s="609"/>
      <c r="AM57" s="609"/>
      <c r="AN57" s="609"/>
      <c r="AO57" s="609"/>
      <c r="AP57" s="609"/>
      <c r="AQ57" s="609"/>
      <c r="AR57" s="609"/>
    </row>
    <row r="58" spans="1:44" ht="19.95" customHeight="1" x14ac:dyDescent="0.2">
      <c r="B58" s="838"/>
      <c r="C58" s="837"/>
      <c r="D58" s="494"/>
      <c r="E58" s="940" t="s">
        <v>1349</v>
      </c>
      <c r="F58" s="938"/>
      <c r="G58" s="938"/>
      <c r="H58" s="938"/>
      <c r="I58" s="938"/>
      <c r="J58" s="938"/>
      <c r="K58" s="937" t="s">
        <v>1351</v>
      </c>
      <c r="L58" s="938"/>
      <c r="M58" s="938"/>
      <c r="N58" s="919" t="s">
        <v>1345</v>
      </c>
      <c r="O58" s="920"/>
      <c r="P58" s="920"/>
      <c r="Q58" s="920"/>
      <c r="R58" s="920"/>
      <c r="S58" s="920"/>
      <c r="T58" s="920"/>
      <c r="U58" s="920"/>
      <c r="V58" s="920"/>
      <c r="W58" s="920"/>
      <c r="X58" s="920"/>
      <c r="Y58" s="920"/>
      <c r="Z58" s="920"/>
      <c r="AA58" s="920"/>
      <c r="AB58" s="920"/>
      <c r="AC58" s="920"/>
      <c r="AD58" s="920"/>
      <c r="AE58" s="920"/>
      <c r="AF58" s="921"/>
      <c r="AG58" s="609"/>
      <c r="AH58" s="609"/>
      <c r="AI58" s="609"/>
      <c r="AJ58" s="609"/>
      <c r="AK58" s="609"/>
      <c r="AL58" s="609"/>
      <c r="AM58" s="609"/>
      <c r="AN58" s="609"/>
      <c r="AO58" s="609"/>
      <c r="AP58" s="609"/>
      <c r="AQ58" s="609"/>
      <c r="AR58" s="609"/>
    </row>
    <row r="59" spans="1:44" ht="19.2" customHeight="1" x14ac:dyDescent="0.2">
      <c r="B59" s="839"/>
      <c r="C59" s="839"/>
      <c r="D59" s="494"/>
      <c r="E59" s="940" t="s">
        <v>1352</v>
      </c>
      <c r="F59" s="938"/>
      <c r="G59" s="938"/>
      <c r="H59" s="938"/>
      <c r="I59" s="938"/>
      <c r="J59" s="938"/>
      <c r="K59" s="937" t="s">
        <v>1353</v>
      </c>
      <c r="L59" s="938"/>
      <c r="M59" s="938"/>
      <c r="N59" s="919" t="s">
        <v>1346</v>
      </c>
      <c r="O59" s="920"/>
      <c r="P59" s="920"/>
      <c r="Q59" s="920"/>
      <c r="R59" s="920"/>
      <c r="S59" s="920"/>
      <c r="T59" s="920"/>
      <c r="U59" s="920"/>
      <c r="V59" s="920"/>
      <c r="W59" s="920"/>
      <c r="X59" s="920"/>
      <c r="Y59" s="920"/>
      <c r="Z59" s="920"/>
      <c r="AA59" s="920"/>
      <c r="AB59" s="920"/>
      <c r="AC59" s="920"/>
      <c r="AD59" s="920"/>
      <c r="AE59" s="920"/>
      <c r="AF59" s="921"/>
      <c r="AG59" s="609"/>
      <c r="AH59" s="609"/>
      <c r="AI59" s="609"/>
      <c r="AJ59" s="609"/>
      <c r="AK59" s="609"/>
      <c r="AL59" s="609"/>
      <c r="AM59" s="609"/>
      <c r="AN59" s="609"/>
      <c r="AO59" s="609"/>
      <c r="AP59" s="609"/>
      <c r="AQ59" s="609"/>
      <c r="AR59" s="609"/>
    </row>
    <row r="60" spans="1:44" ht="19.8" hidden="1" customHeight="1" x14ac:dyDescent="0.2">
      <c r="B60" s="610"/>
      <c r="C60" s="611"/>
      <c r="D60" s="494"/>
      <c r="E60" s="612" t="s">
        <v>1327</v>
      </c>
      <c r="F60" s="613"/>
      <c r="G60" s="613"/>
      <c r="H60" s="613"/>
      <c r="I60" s="613"/>
      <c r="J60" s="614" t="s">
        <v>1094</v>
      </c>
      <c r="K60" s="613"/>
      <c r="L60" s="613"/>
      <c r="M60" s="613"/>
      <c r="N60" s="613"/>
      <c r="O60" s="613"/>
      <c r="P60" s="613"/>
      <c r="Q60" s="613"/>
      <c r="R60" s="613"/>
      <c r="S60" s="615"/>
      <c r="T60" s="615"/>
      <c r="U60" s="615"/>
      <c r="V60" s="615"/>
      <c r="W60" s="615"/>
      <c r="X60" s="615"/>
      <c r="Y60" s="615"/>
      <c r="Z60" s="615"/>
      <c r="AA60" s="615"/>
      <c r="AB60" s="615"/>
      <c r="AC60" s="615"/>
      <c r="AD60" s="615"/>
      <c r="AE60" s="615"/>
      <c r="AF60" s="616"/>
      <c r="AG60" s="609"/>
      <c r="AH60" s="609"/>
      <c r="AI60" s="609"/>
      <c r="AJ60" s="609"/>
      <c r="AK60" s="609"/>
      <c r="AL60" s="609"/>
      <c r="AM60" s="609"/>
      <c r="AN60" s="609"/>
      <c r="AO60" s="609"/>
      <c r="AP60" s="609"/>
      <c r="AQ60" s="609"/>
      <c r="AR60" s="609"/>
    </row>
    <row r="61" spans="1:44" ht="19.95" customHeight="1" x14ac:dyDescent="0.2">
      <c r="B61" s="924" t="s">
        <v>1404</v>
      </c>
      <c r="C61" s="925"/>
      <c r="D61" s="493"/>
      <c r="E61" s="914" t="s">
        <v>1398</v>
      </c>
      <c r="F61" s="915"/>
      <c r="G61" s="915"/>
      <c r="H61" s="915"/>
      <c r="I61" s="915"/>
      <c r="J61" s="915"/>
      <c r="K61" s="915"/>
      <c r="L61" s="915"/>
      <c r="M61" s="915"/>
      <c r="N61" s="915"/>
      <c r="O61" s="915"/>
      <c r="P61" s="915"/>
      <c r="Q61" s="915"/>
      <c r="R61" s="915"/>
      <c r="S61" s="915"/>
      <c r="T61" s="915"/>
      <c r="U61" s="915"/>
      <c r="V61" s="915"/>
      <c r="W61" s="915"/>
      <c r="X61" s="915"/>
      <c r="Y61" s="915"/>
      <c r="Z61" s="915"/>
      <c r="AA61" s="915"/>
      <c r="AB61" s="915"/>
      <c r="AC61" s="915"/>
      <c r="AD61" s="915"/>
      <c r="AE61" s="915"/>
      <c r="AF61" s="768"/>
      <c r="AG61" s="609"/>
      <c r="AH61" s="609"/>
      <c r="AI61" s="609"/>
      <c r="AJ61" s="609"/>
      <c r="AK61" s="609"/>
      <c r="AL61" s="609"/>
      <c r="AM61" s="609"/>
      <c r="AN61" s="609"/>
      <c r="AO61" s="609"/>
      <c r="AP61" s="609"/>
      <c r="AQ61" s="609"/>
      <c r="AR61" s="609"/>
    </row>
    <row r="62" spans="1:44" ht="37.799999999999997" customHeight="1" x14ac:dyDescent="0.2">
      <c r="B62" s="926"/>
      <c r="C62" s="927"/>
      <c r="D62" s="494"/>
      <c r="E62" s="933" t="s">
        <v>1328</v>
      </c>
      <c r="F62" s="923"/>
      <c r="G62" s="923"/>
      <c r="H62" s="923"/>
      <c r="I62" s="923"/>
      <c r="J62" s="923"/>
      <c r="K62" s="931" t="s">
        <v>1427</v>
      </c>
      <c r="L62" s="923"/>
      <c r="M62" s="923"/>
      <c r="N62" s="923"/>
      <c r="O62" s="923"/>
      <c r="P62" s="923"/>
      <c r="Q62" s="923"/>
      <c r="R62" s="923"/>
      <c r="S62" s="923"/>
      <c r="T62" s="923"/>
      <c r="U62" s="923"/>
      <c r="V62" s="923"/>
      <c r="W62" s="923"/>
      <c r="X62" s="923"/>
      <c r="Y62" s="923"/>
      <c r="Z62" s="923"/>
      <c r="AA62" s="923"/>
      <c r="AB62" s="923"/>
      <c r="AC62" s="923"/>
      <c r="AD62" s="923"/>
      <c r="AE62" s="923"/>
      <c r="AF62" s="932"/>
      <c r="AG62" s="609"/>
      <c r="AH62" s="609"/>
      <c r="AI62" s="609"/>
      <c r="AJ62" s="609"/>
      <c r="AK62" s="609"/>
      <c r="AL62" s="609"/>
      <c r="AM62" s="609"/>
      <c r="AN62" s="609"/>
      <c r="AO62" s="609"/>
      <c r="AP62" s="609"/>
      <c r="AQ62" s="609"/>
      <c r="AR62" s="609"/>
    </row>
    <row r="63" spans="1:44" ht="100.2" customHeight="1" x14ac:dyDescent="0.2">
      <c r="B63" s="907" t="s">
        <v>1399</v>
      </c>
      <c r="C63" s="908"/>
      <c r="D63" s="653" t="s">
        <v>1402</v>
      </c>
      <c r="E63" s="909"/>
      <c r="F63" s="910"/>
      <c r="G63" s="910"/>
      <c r="H63" s="910"/>
      <c r="I63" s="910"/>
      <c r="J63" s="910"/>
      <c r="K63" s="910"/>
      <c r="L63" s="910"/>
      <c r="M63" s="910"/>
      <c r="N63" s="910"/>
      <c r="O63" s="910"/>
      <c r="P63" s="910"/>
      <c r="Q63" s="910"/>
      <c r="R63" s="910"/>
      <c r="S63" s="910"/>
      <c r="T63" s="910"/>
      <c r="U63" s="910"/>
      <c r="V63" s="910"/>
      <c r="W63" s="910"/>
      <c r="X63" s="910"/>
      <c r="Y63" s="910"/>
      <c r="Z63" s="910"/>
      <c r="AA63" s="910"/>
      <c r="AB63" s="910"/>
      <c r="AC63" s="910"/>
      <c r="AD63" s="910"/>
      <c r="AE63" s="910"/>
      <c r="AF63" s="911"/>
      <c r="AG63" s="609"/>
      <c r="AH63" s="609"/>
      <c r="AI63" s="609"/>
      <c r="AJ63" s="609"/>
      <c r="AK63" s="609"/>
      <c r="AL63" s="609"/>
      <c r="AM63" s="609"/>
      <c r="AN63" s="609"/>
      <c r="AO63" s="609"/>
      <c r="AP63" s="609"/>
      <c r="AQ63" s="609"/>
      <c r="AR63" s="609"/>
    </row>
    <row r="64" spans="1:44" ht="38.4" customHeight="1" x14ac:dyDescent="0.2">
      <c r="B64" s="922" t="s">
        <v>1240</v>
      </c>
      <c r="C64" s="923"/>
      <c r="D64" s="934"/>
      <c r="E64" s="923"/>
      <c r="F64" s="923"/>
      <c r="G64" s="923"/>
      <c r="H64" s="923"/>
      <c r="I64" s="923"/>
      <c r="J64" s="923"/>
      <c r="K64" s="923"/>
      <c r="L64" s="923"/>
      <c r="M64" s="923"/>
      <c r="N64" s="923"/>
      <c r="O64" s="923"/>
      <c r="P64" s="923"/>
      <c r="Q64" s="923"/>
      <c r="R64" s="923"/>
      <c r="S64" s="923"/>
      <c r="T64" s="923"/>
      <c r="U64" s="923"/>
      <c r="V64" s="923"/>
      <c r="W64" s="923"/>
      <c r="X64" s="923"/>
      <c r="Y64" s="923"/>
      <c r="Z64" s="923"/>
      <c r="AA64" s="923"/>
      <c r="AB64" s="923"/>
      <c r="AC64" s="923"/>
      <c r="AD64" s="923"/>
      <c r="AE64" s="923"/>
      <c r="AF64" s="923"/>
      <c r="AG64" s="609"/>
      <c r="AH64" s="609"/>
      <c r="AI64" s="609"/>
      <c r="AJ64" s="609"/>
      <c r="AK64" s="609"/>
      <c r="AL64" s="609"/>
      <c r="AM64" s="609"/>
      <c r="AN64" s="609"/>
      <c r="AO64" s="609"/>
      <c r="AP64" s="609"/>
      <c r="AQ64" s="609"/>
      <c r="AR64" s="609"/>
    </row>
    <row r="65" spans="1:44" ht="54" customHeight="1" x14ac:dyDescent="0.2">
      <c r="A65" s="617"/>
      <c r="B65" s="697" t="s">
        <v>1405</v>
      </c>
      <c r="C65" s="698"/>
      <c r="D65" s="699"/>
      <c r="E65" s="700"/>
      <c r="F65" s="700"/>
      <c r="G65" s="700"/>
      <c r="H65" s="700"/>
      <c r="I65" s="700"/>
      <c r="J65" s="700"/>
      <c r="K65" s="700"/>
      <c r="L65" s="700"/>
      <c r="M65" s="700"/>
      <c r="N65" s="700"/>
      <c r="O65" s="700"/>
      <c r="P65" s="700"/>
      <c r="Q65" s="701"/>
      <c r="R65" s="711" t="s">
        <v>1406</v>
      </c>
      <c r="S65" s="712"/>
      <c r="T65" s="712"/>
      <c r="U65" s="712"/>
      <c r="V65" s="712"/>
      <c r="W65" s="712"/>
      <c r="X65" s="712"/>
      <c r="Y65" s="712"/>
      <c r="Z65" s="712"/>
      <c r="AA65" s="712"/>
      <c r="AB65" s="712"/>
      <c r="AC65" s="712"/>
      <c r="AD65" s="712"/>
      <c r="AE65" s="712"/>
      <c r="AF65" s="713"/>
      <c r="AG65" s="609"/>
      <c r="AH65" s="609"/>
      <c r="AI65" s="609"/>
      <c r="AJ65" s="609"/>
      <c r="AK65" s="609"/>
      <c r="AL65" s="609"/>
      <c r="AM65" s="609"/>
      <c r="AN65" s="609"/>
      <c r="AO65" s="609"/>
      <c r="AP65" s="609"/>
      <c r="AQ65" s="609"/>
      <c r="AR65" s="609"/>
    </row>
    <row r="66" spans="1:44" x14ac:dyDescent="0.2">
      <c r="A66" s="609"/>
      <c r="B66" s="609"/>
      <c r="C66" s="618"/>
      <c r="D66" s="619"/>
      <c r="E66" s="619"/>
      <c r="F66" s="619"/>
      <c r="G66" s="619"/>
      <c r="H66" s="619"/>
      <c r="I66" s="619"/>
      <c r="J66" s="619"/>
      <c r="K66" s="619"/>
      <c r="L66" s="619"/>
      <c r="M66" s="619"/>
      <c r="N66" s="619"/>
      <c r="O66" s="619"/>
      <c r="P66" s="619"/>
      <c r="Q66" s="619"/>
      <c r="R66" s="619"/>
      <c r="S66" s="619"/>
      <c r="T66" s="619"/>
      <c r="U66" s="619"/>
      <c r="V66" s="619"/>
      <c r="W66" s="619"/>
      <c r="X66" s="619"/>
      <c r="Y66" s="619"/>
      <c r="Z66" s="619"/>
      <c r="AA66" s="619"/>
      <c r="AB66" s="619"/>
      <c r="AC66" s="619"/>
      <c r="AD66" s="619"/>
      <c r="AE66" s="619"/>
      <c r="AF66" s="619"/>
      <c r="AG66" s="609"/>
      <c r="AH66" s="609"/>
      <c r="AI66" s="609"/>
      <c r="AJ66" s="609"/>
      <c r="AK66" s="609"/>
      <c r="AL66" s="609"/>
      <c r="AM66" s="609"/>
      <c r="AN66" s="609"/>
      <c r="AO66" s="609"/>
      <c r="AP66" s="609"/>
      <c r="AQ66" s="609"/>
      <c r="AR66" s="609"/>
    </row>
    <row r="67" spans="1:44" x14ac:dyDescent="0.2">
      <c r="A67" s="609"/>
      <c r="B67" s="609"/>
      <c r="C67" s="618"/>
      <c r="D67" s="619"/>
      <c r="E67" s="619"/>
      <c r="F67" s="619"/>
      <c r="G67" s="619"/>
      <c r="H67" s="619"/>
      <c r="I67" s="619"/>
      <c r="J67" s="619"/>
      <c r="K67" s="619"/>
      <c r="L67" s="619"/>
      <c r="M67" s="619"/>
      <c r="N67" s="619"/>
      <c r="O67" s="619"/>
      <c r="P67" s="619"/>
      <c r="Q67" s="619"/>
      <c r="R67" s="619"/>
      <c r="S67" s="619"/>
      <c r="T67" s="619"/>
      <c r="U67" s="619"/>
      <c r="V67" s="619"/>
      <c r="W67" s="619"/>
      <c r="X67" s="619"/>
      <c r="Y67" s="619"/>
      <c r="Z67" s="619"/>
      <c r="AA67" s="619"/>
      <c r="AB67" s="619"/>
      <c r="AC67" s="619"/>
      <c r="AD67" s="619"/>
      <c r="AE67" s="619"/>
      <c r="AF67" s="619"/>
      <c r="AG67" s="609"/>
      <c r="AH67" s="609"/>
      <c r="AI67" s="609"/>
      <c r="AJ67" s="609"/>
      <c r="AK67" s="609"/>
      <c r="AL67" s="609"/>
      <c r="AM67" s="609"/>
      <c r="AN67" s="609"/>
      <c r="AO67" s="609"/>
      <c r="AP67" s="609"/>
      <c r="AQ67" s="609"/>
      <c r="AR67" s="609"/>
    </row>
  </sheetData>
  <sheetProtection algorithmName="SHA-512" hashValue="rTZQImc0GIFyUSruCfpzdC6tI7W4du3dVpzHedX55Hxr2EqCg5Ro4+/ZfyQzM98pqzw5HH07u6SI8FmjxMnEZQ==" saltValue="y8RCcj7JI33THrA7PUAmgg=="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65">
    <mergeCell ref="D53:AF53"/>
    <mergeCell ref="K62:AF62"/>
    <mergeCell ref="E62:J62"/>
    <mergeCell ref="D64:AF64"/>
    <mergeCell ref="K56:M56"/>
    <mergeCell ref="K57:M57"/>
    <mergeCell ref="K58:M58"/>
    <mergeCell ref="K59:M59"/>
    <mergeCell ref="E56:J56"/>
    <mergeCell ref="E57:J57"/>
    <mergeCell ref="E58:J58"/>
    <mergeCell ref="E59:J59"/>
    <mergeCell ref="B63:C63"/>
    <mergeCell ref="E63:AF63"/>
    <mergeCell ref="E55:AF55"/>
    <mergeCell ref="E61:AF61"/>
    <mergeCell ref="N56:AF56"/>
    <mergeCell ref="N57:AF57"/>
    <mergeCell ref="N58:AF58"/>
    <mergeCell ref="N59:AF59"/>
    <mergeCell ref="B64:C64"/>
    <mergeCell ref="B61:C62"/>
    <mergeCell ref="B1:C1"/>
    <mergeCell ref="D1:AF1"/>
    <mergeCell ref="V25:AD25"/>
    <mergeCell ref="B31:B32"/>
    <mergeCell ref="B34:C4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A5:A24"/>
    <mergeCell ref="B10:C10"/>
    <mergeCell ref="B5:C5"/>
    <mergeCell ref="B6:C6"/>
    <mergeCell ref="B7:C7"/>
    <mergeCell ref="B8:C8"/>
    <mergeCell ref="D7:E8"/>
    <mergeCell ref="B53:C53"/>
    <mergeCell ref="B55:C59"/>
    <mergeCell ref="D44:H44"/>
    <mergeCell ref="D42:H42"/>
    <mergeCell ref="D43:H43"/>
    <mergeCell ref="B54:C54"/>
    <mergeCell ref="E54:AF54"/>
    <mergeCell ref="N7:S7"/>
    <mergeCell ref="F8:K8"/>
    <mergeCell ref="N8:S8"/>
    <mergeCell ref="L7:M8"/>
    <mergeCell ref="D20:AF20"/>
    <mergeCell ref="D19:AF19"/>
    <mergeCell ref="B11:C11"/>
    <mergeCell ref="B9:C9"/>
    <mergeCell ref="B12:B17"/>
    <mergeCell ref="D10:H10"/>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A25:A46"/>
    <mergeCell ref="D31:R31"/>
    <mergeCell ref="D27:K27"/>
    <mergeCell ref="A47:A52"/>
    <mergeCell ref="B45:B46"/>
    <mergeCell ref="AE27:AF27"/>
    <mergeCell ref="B47:B52"/>
    <mergeCell ref="B33:C33"/>
    <mergeCell ref="P43:AF43"/>
    <mergeCell ref="P44:AF44"/>
    <mergeCell ref="P36:AF36"/>
    <mergeCell ref="P37:AF37"/>
    <mergeCell ref="J44:O44"/>
    <mergeCell ref="AE25:AF25"/>
    <mergeCell ref="J43:O43"/>
    <mergeCell ref="D52:G52"/>
    <mergeCell ref="I52:L52"/>
    <mergeCell ref="N52:Q52"/>
    <mergeCell ref="E45:H45"/>
    <mergeCell ref="J45:M45"/>
    <mergeCell ref="D50:AF50"/>
    <mergeCell ref="D33:R33"/>
    <mergeCell ref="D48:AF48"/>
    <mergeCell ref="D46:AF46"/>
    <mergeCell ref="D11:AF11"/>
    <mergeCell ref="N17:Q17"/>
    <mergeCell ref="D16:G16"/>
    <mergeCell ref="D25:K25"/>
    <mergeCell ref="D15:AF15"/>
    <mergeCell ref="P42:AF42"/>
    <mergeCell ref="D37:H37"/>
    <mergeCell ref="D38:H38"/>
    <mergeCell ref="D39:H39"/>
    <mergeCell ref="D40:H40"/>
    <mergeCell ref="D41:H41"/>
    <mergeCell ref="N16:Q16"/>
    <mergeCell ref="L27:M27"/>
    <mergeCell ref="J42:O42"/>
    <mergeCell ref="P35:AF35"/>
    <mergeCell ref="D21:AF21"/>
    <mergeCell ref="D22:G22"/>
    <mergeCell ref="I22:L22"/>
    <mergeCell ref="N24:Q24"/>
    <mergeCell ref="D23:G23"/>
    <mergeCell ref="T31:AF31"/>
    <mergeCell ref="T32:AF32"/>
    <mergeCell ref="T33:AF33"/>
    <mergeCell ref="B65:C65"/>
    <mergeCell ref="D65:Q65"/>
    <mergeCell ref="AG12:AL12"/>
    <mergeCell ref="D49:AF49"/>
    <mergeCell ref="D17:G17"/>
    <mergeCell ref="N22:Q22"/>
    <mergeCell ref="R65:AF65"/>
    <mergeCell ref="P34:AF34"/>
    <mergeCell ref="J35:O35"/>
    <mergeCell ref="J36:O36"/>
    <mergeCell ref="J37:O37"/>
    <mergeCell ref="P38:AF38"/>
    <mergeCell ref="P39:AF39"/>
    <mergeCell ref="D34:H34"/>
    <mergeCell ref="D35:H35"/>
    <mergeCell ref="D36:H36"/>
    <mergeCell ref="N51:Q51"/>
    <mergeCell ref="E47:H47"/>
    <mergeCell ref="J38:O38"/>
    <mergeCell ref="J39:O39"/>
    <mergeCell ref="J40:O40"/>
    <mergeCell ref="J41:O41"/>
    <mergeCell ref="D51:G51"/>
    <mergeCell ref="I51:L51"/>
  </mergeCells>
  <phoneticPr fontId="2" type="Hiragana"/>
  <dataValidations xWindow="1155" yWindow="643" count="27">
    <dataValidation imeMode="halfAlpha" allowBlank="1" showInputMessage="1" showErrorMessage="1" sqref="J47:M47 J18:M18 H18 J12:M12 H52 M52 D50:AF50 D21:AF21 N26:AF26 N28:AF28 I16:L17 N16:Q17 D16:G18 N22:Q24 D22:G24 I22:L24 N30:AF30 D32:R33 E47:H47 D51:G52 I51:L52 N51:Q52"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H44" xr:uid="{00000000-0002-0000-0000-000008000000}"/>
    <dataValidation allowBlank="1" showInputMessage="1" showErrorMessage="1" prompt="ない場合は入力しないでください。罰がある場合は，日付・内容・罰の内容を入力ください。" sqref="N45:AF45 I45 D4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45:M45 E45:H4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46:AF4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61 D55" xr:uid="{ED05AB8C-7F71-47DE-BA84-6575603D8161}">
      <formula1>"　,✓"</formula1>
    </dataValidation>
    <dataValidation type="list" allowBlank="1" showInputMessage="1" showErrorMessage="1" sqref="D54 D56:D59 D62" xr:uid="{29F9B350-D6D0-49A1-BE9C-49AF208ACC6C}">
      <formula1>"○"</formula1>
    </dataValidation>
    <dataValidation type="list" allowBlank="1" showInputMessage="1" showErrorMessage="1" sqref="D65" xr:uid="{7E818824-3671-468F-897C-F92EED61BE76}">
      <formula1>"希望する,希望しない"</formula1>
    </dataValidation>
  </dataValidations>
  <printOptions horizontalCentered="1" verticalCentered="1"/>
  <pageMargins left="0.31496062992125984" right="0.31496062992125984" top="0.94488188976377963" bottom="0.94488188976377963" header="0.31496062992125984" footer="0.31496062992125984"/>
  <pageSetup paperSize="9" scale="39"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FF0000"/>
  </sheetPr>
  <dimension ref="A1:X63"/>
  <sheetViews>
    <sheetView view="pageBreakPreview" zoomScaleNormal="100" zoomScaleSheetLayoutView="100" workbookViewId="0">
      <selection activeCell="K63" sqref="K63"/>
    </sheetView>
  </sheetViews>
  <sheetFormatPr defaultRowHeight="13.2" x14ac:dyDescent="0.2"/>
  <cols>
    <col min="1" max="1" width="2.5546875" customWidth="1"/>
    <col min="2" max="23" width="3.77734375" customWidth="1"/>
    <col min="24" max="24" width="2.6640625" customWidth="1"/>
  </cols>
  <sheetData>
    <row r="1" spans="1:24" ht="19.95" customHeight="1" x14ac:dyDescent="0.2">
      <c r="A1" s="514"/>
      <c r="B1" s="514"/>
      <c r="C1" s="514"/>
      <c r="D1" s="514"/>
      <c r="E1" s="514"/>
      <c r="F1" s="514"/>
      <c r="G1" s="514"/>
      <c r="H1" s="514"/>
      <c r="I1" s="514"/>
      <c r="J1" s="514"/>
      <c r="K1" s="514"/>
      <c r="L1" s="514"/>
      <c r="M1" s="514"/>
      <c r="N1" s="514"/>
      <c r="O1" s="514"/>
      <c r="P1" s="515"/>
      <c r="Q1" s="516"/>
      <c r="R1" s="514" t="s">
        <v>1154</v>
      </c>
      <c r="S1" s="514"/>
      <c r="T1" s="515"/>
      <c r="U1" s="517"/>
      <c r="V1" s="517"/>
      <c r="W1" s="517"/>
      <c r="X1" s="514"/>
    </row>
    <row r="2" spans="1:24" ht="27" customHeight="1" x14ac:dyDescent="0.2">
      <c r="A2" s="514"/>
      <c r="B2" s="514"/>
      <c r="C2" s="514"/>
      <c r="D2" s="514"/>
      <c r="E2" s="514"/>
      <c r="F2" s="514"/>
      <c r="G2" s="514"/>
      <c r="H2" s="514"/>
      <c r="I2" s="514"/>
      <c r="J2" s="514"/>
      <c r="K2" s="514"/>
      <c r="L2" s="514"/>
      <c r="M2" s="514"/>
      <c r="N2" s="514"/>
      <c r="O2" s="514"/>
      <c r="P2" s="516"/>
      <c r="Q2" s="516"/>
      <c r="R2" s="516"/>
      <c r="S2" s="514"/>
      <c r="T2" s="517"/>
      <c r="U2" s="517"/>
      <c r="V2" s="517"/>
      <c r="W2" s="517"/>
      <c r="X2" s="514"/>
    </row>
    <row r="3" spans="1:24" ht="40.049999999999997" customHeight="1" x14ac:dyDescent="0.2">
      <c r="A3" s="514"/>
      <c r="B3" s="514"/>
      <c r="C3" s="514"/>
      <c r="D3" s="514"/>
      <c r="E3" s="514"/>
      <c r="F3" s="514"/>
      <c r="G3" s="514"/>
      <c r="H3" s="514"/>
      <c r="I3" s="1420" t="s">
        <v>1355</v>
      </c>
      <c r="J3" s="1420"/>
      <c r="K3" s="1420"/>
      <c r="L3" s="1420"/>
      <c r="M3" s="1420"/>
      <c r="N3" s="1420"/>
      <c r="O3" s="1420"/>
      <c r="P3" s="1420"/>
      <c r="Q3" s="1420"/>
      <c r="R3" s="516"/>
      <c r="S3" s="514"/>
      <c r="T3" s="517"/>
      <c r="U3" s="517"/>
      <c r="V3" s="517"/>
      <c r="W3" s="517"/>
      <c r="X3" s="514"/>
    </row>
    <row r="4" spans="1:24" ht="19.95" customHeight="1" x14ac:dyDescent="0.2">
      <c r="A4" s="514"/>
      <c r="B4" s="514"/>
      <c r="C4" s="514"/>
      <c r="D4" s="514"/>
      <c r="E4" s="514"/>
      <c r="F4" s="514"/>
      <c r="G4" s="514"/>
      <c r="H4" s="514"/>
      <c r="I4" s="514"/>
      <c r="J4" s="514"/>
      <c r="K4" s="514"/>
      <c r="L4" s="514"/>
      <c r="M4" s="514"/>
      <c r="N4" s="516"/>
      <c r="O4" s="516"/>
      <c r="P4" s="516"/>
      <c r="Q4" s="514"/>
      <c r="R4" s="518"/>
      <c r="S4" s="518"/>
      <c r="T4" s="518"/>
      <c r="U4" s="518"/>
      <c r="V4" s="514"/>
      <c r="W4" s="514"/>
      <c r="X4" s="514"/>
    </row>
    <row r="5" spans="1:24" ht="19.95" customHeight="1" x14ac:dyDescent="0.2">
      <c r="A5" s="514"/>
      <c r="B5" s="514"/>
      <c r="C5" s="514"/>
      <c r="D5" s="514"/>
      <c r="E5" s="514"/>
      <c r="F5" s="514"/>
      <c r="G5" s="514"/>
      <c r="H5" s="514"/>
      <c r="I5" s="514"/>
      <c r="J5" s="514"/>
      <c r="K5" s="514"/>
      <c r="L5" s="514"/>
      <c r="M5" s="514"/>
      <c r="N5" s="514"/>
      <c r="O5" s="514"/>
      <c r="P5" s="514"/>
      <c r="Q5" s="514"/>
      <c r="R5" s="514"/>
      <c r="S5" s="514"/>
      <c r="T5" s="514"/>
      <c r="U5" s="514"/>
      <c r="V5" s="514"/>
      <c r="W5" s="514"/>
      <c r="X5" s="514"/>
    </row>
    <row r="6" spans="1:24" ht="19.95" customHeight="1" x14ac:dyDescent="0.2">
      <c r="A6" s="514"/>
      <c r="B6" s="514"/>
      <c r="C6" s="514"/>
      <c r="D6" s="1421" t="s">
        <v>1356</v>
      </c>
      <c r="E6" s="1421"/>
      <c r="F6" s="1421"/>
      <c r="G6" s="1422" t="str">
        <f>データ入力シート!D11&amp;""</f>
        <v/>
      </c>
      <c r="H6" s="1422"/>
      <c r="I6" s="1422"/>
      <c r="J6" s="1422"/>
      <c r="K6" s="1422"/>
      <c r="L6" s="1422"/>
      <c r="M6" s="1422"/>
      <c r="N6" s="1422"/>
      <c r="O6" s="1422"/>
      <c r="P6" s="1422"/>
      <c r="Q6" s="1422"/>
      <c r="R6" s="1422"/>
      <c r="S6" s="1422"/>
      <c r="T6" s="1422"/>
      <c r="U6" s="1422"/>
      <c r="V6" s="1422"/>
      <c r="W6" s="1422"/>
      <c r="X6" s="514"/>
    </row>
    <row r="7" spans="1:24" ht="19.95" customHeight="1" x14ac:dyDescent="0.2">
      <c r="A7" s="514"/>
      <c r="B7" s="514"/>
      <c r="C7" s="514"/>
      <c r="D7" s="514"/>
      <c r="E7" s="514"/>
      <c r="F7" s="519"/>
      <c r="G7" s="514"/>
      <c r="H7" s="514"/>
      <c r="I7" s="514"/>
      <c r="J7" s="514"/>
      <c r="K7" s="514"/>
      <c r="L7" s="514"/>
      <c r="M7" s="514"/>
      <c r="N7" s="514"/>
      <c r="O7" s="514"/>
      <c r="P7" s="514"/>
      <c r="Q7" s="514"/>
      <c r="R7" s="514"/>
      <c r="S7" s="514"/>
      <c r="T7" s="514"/>
      <c r="U7" s="514"/>
      <c r="V7" s="514"/>
      <c r="W7" s="514"/>
      <c r="X7" s="514"/>
    </row>
    <row r="8" spans="1:24" ht="19.95" customHeight="1" x14ac:dyDescent="0.2">
      <c r="A8" s="514"/>
      <c r="B8" s="514"/>
      <c r="C8" s="514"/>
      <c r="D8" s="1421" t="s">
        <v>1357</v>
      </c>
      <c r="E8" s="1421"/>
      <c r="F8" s="1421"/>
      <c r="G8" s="1424" t="str">
        <f>データ入力シート!D19&amp;""</f>
        <v/>
      </c>
      <c r="H8" s="1425"/>
      <c r="I8" s="1425"/>
      <c r="J8" s="1425"/>
      <c r="K8" s="1425"/>
      <c r="L8" s="1425"/>
      <c r="M8" s="1425"/>
      <c r="N8" s="1425"/>
      <c r="O8" s="1425"/>
      <c r="P8" s="1425"/>
      <c r="Q8" s="1425"/>
      <c r="R8" s="1425"/>
      <c r="S8" s="1425"/>
      <c r="T8" s="1425"/>
      <c r="U8" s="1425"/>
      <c r="V8" s="521"/>
      <c r="W8" s="521"/>
      <c r="X8" s="521"/>
    </row>
    <row r="9" spans="1:24" ht="19.95" customHeight="1" x14ac:dyDescent="0.2">
      <c r="A9" s="514"/>
      <c r="B9" s="514"/>
      <c r="C9" s="514"/>
      <c r="D9" s="522"/>
      <c r="E9" s="522"/>
      <c r="F9" s="522"/>
      <c r="G9" s="1422" t="str">
        <f>データ入力シート!D20&amp;""</f>
        <v/>
      </c>
      <c r="H9" s="1422"/>
      <c r="I9" s="1422"/>
      <c r="J9" s="1422"/>
      <c r="K9" s="1422"/>
      <c r="L9" s="1422"/>
      <c r="M9" s="1422"/>
      <c r="N9" s="1422"/>
      <c r="O9" s="1422"/>
      <c r="P9" s="1422"/>
      <c r="Q9" s="1422"/>
      <c r="R9" s="1422"/>
      <c r="S9" s="1422"/>
      <c r="T9" s="1422"/>
      <c r="U9" s="1422"/>
      <c r="V9" s="521"/>
      <c r="W9" s="521"/>
      <c r="X9" s="521"/>
    </row>
    <row r="10" spans="1:24" ht="15" customHeight="1" x14ac:dyDescent="0.2">
      <c r="A10" s="514"/>
      <c r="B10" s="514"/>
      <c r="C10" s="514"/>
      <c r="D10" s="514"/>
      <c r="E10" s="514"/>
      <c r="F10" s="514"/>
      <c r="G10" s="1423" t="str">
        <f>IF(ISBLANK('[2]データ（入力してください）'!D17),"",'[2]データ（入力してください）'!D17)</f>
        <v/>
      </c>
      <c r="H10" s="1423"/>
      <c r="I10" s="1423"/>
      <c r="J10" s="1423"/>
      <c r="K10" s="1423"/>
      <c r="L10" s="1423"/>
      <c r="M10" s="1423"/>
      <c r="N10" s="1423"/>
      <c r="O10" s="1423"/>
      <c r="P10" s="1423"/>
      <c r="Q10" s="1423"/>
      <c r="R10" s="1423"/>
      <c r="S10" s="1423"/>
      <c r="T10" s="1423"/>
      <c r="U10" s="1423"/>
      <c r="V10" s="514"/>
      <c r="W10" s="514"/>
      <c r="X10" s="514"/>
    </row>
    <row r="11" spans="1:24" ht="19.95" customHeight="1" x14ac:dyDescent="0.2">
      <c r="A11" s="514"/>
      <c r="B11" s="514"/>
      <c r="C11" s="514"/>
      <c r="D11" s="514"/>
      <c r="E11" s="514"/>
      <c r="F11" s="514"/>
      <c r="G11" s="522"/>
      <c r="H11" s="522"/>
      <c r="I11" s="522"/>
      <c r="J11" s="522"/>
      <c r="K11" s="522"/>
      <c r="L11" s="522"/>
      <c r="M11" s="522"/>
      <c r="N11" s="522"/>
      <c r="O11" s="522"/>
      <c r="P11" s="522"/>
      <c r="Q11" s="522"/>
      <c r="R11" s="522"/>
      <c r="S11" s="522"/>
      <c r="T11" s="522"/>
      <c r="U11" s="522"/>
      <c r="V11" s="514"/>
      <c r="W11" s="514"/>
      <c r="X11" s="514"/>
    </row>
    <row r="12" spans="1:24" ht="33.6" customHeight="1" x14ac:dyDescent="0.2">
      <c r="A12" s="514"/>
      <c r="B12" s="514"/>
      <c r="C12" s="514"/>
      <c r="D12" s="514"/>
      <c r="E12" s="514"/>
      <c r="F12" s="514"/>
      <c r="G12" s="514"/>
      <c r="H12" s="514"/>
      <c r="I12" s="514"/>
      <c r="J12" s="529" t="s">
        <v>3</v>
      </c>
      <c r="K12" s="529"/>
      <c r="L12" s="529"/>
      <c r="M12" s="1428" t="str">
        <f>データ入力シート!F6&amp;""</f>
        <v/>
      </c>
      <c r="N12" s="1428"/>
      <c r="O12" s="1428"/>
      <c r="P12" s="1428"/>
      <c r="Q12" s="1428"/>
      <c r="R12" s="1429" t="str">
        <f>データ入力シート!N6&amp;""</f>
        <v/>
      </c>
      <c r="S12" s="1429"/>
      <c r="T12" s="1429"/>
      <c r="U12" s="1429"/>
      <c r="V12" s="1429"/>
      <c r="W12" s="523"/>
      <c r="X12" s="514"/>
    </row>
    <row r="13" spans="1:24" ht="19.95" customHeight="1" x14ac:dyDescent="0.2">
      <c r="A13" s="514"/>
      <c r="B13" s="514"/>
      <c r="C13" s="514"/>
      <c r="D13" s="514"/>
      <c r="E13" s="514"/>
      <c r="F13" s="514"/>
      <c r="G13" s="514"/>
      <c r="H13" s="514"/>
      <c r="I13" s="514"/>
      <c r="J13" s="514"/>
      <c r="K13" s="514"/>
      <c r="L13" s="514"/>
      <c r="M13" s="514"/>
      <c r="N13" s="514"/>
      <c r="O13" s="514"/>
      <c r="P13" s="514"/>
      <c r="Q13" s="514"/>
      <c r="R13" s="514"/>
      <c r="S13" s="514"/>
      <c r="T13" s="514"/>
      <c r="U13" s="514"/>
      <c r="V13" s="514"/>
      <c r="W13" s="514"/>
      <c r="X13" s="514"/>
    </row>
    <row r="14" spans="1:24" ht="19.95" customHeight="1" x14ac:dyDescent="0.2">
      <c r="A14" s="514"/>
      <c r="B14" s="514"/>
      <c r="C14" s="514"/>
      <c r="D14" s="514"/>
      <c r="E14" s="514"/>
      <c r="F14" s="514"/>
      <c r="G14" s="514"/>
      <c r="H14" s="514"/>
      <c r="I14" s="514"/>
      <c r="J14" s="514"/>
      <c r="K14" s="514"/>
      <c r="L14" s="514"/>
      <c r="M14" s="514"/>
      <c r="N14" s="1414" t="str">
        <f>IF(ISBLANK(データ入力シート!D9),"",TEXT(データ入力シート!D9,"yyyy年(gggee年)m月d日"))</f>
        <v/>
      </c>
      <c r="O14" s="1199"/>
      <c r="P14" s="1199"/>
      <c r="Q14" s="1199"/>
      <c r="R14" s="1199"/>
      <c r="S14" s="1199"/>
      <c r="T14" s="1199"/>
      <c r="U14" s="1199"/>
      <c r="V14" s="1199"/>
      <c r="W14" s="530" t="s">
        <v>23</v>
      </c>
      <c r="X14" s="514"/>
    </row>
    <row r="15" spans="1:24" ht="19.95" customHeight="1" x14ac:dyDescent="0.2">
      <c r="A15" s="514"/>
      <c r="B15" s="514"/>
      <c r="C15" s="514"/>
      <c r="D15" s="514"/>
      <c r="E15" s="519"/>
      <c r="F15" s="514"/>
      <c r="G15" s="514"/>
      <c r="H15" s="514"/>
      <c r="I15" s="514"/>
      <c r="J15" s="514"/>
      <c r="K15" s="514"/>
      <c r="L15" s="514"/>
      <c r="M15" s="514"/>
      <c r="N15" s="514"/>
      <c r="O15" s="514"/>
      <c r="P15" s="514"/>
      <c r="Q15" s="514"/>
      <c r="R15" s="514"/>
      <c r="S15" s="514"/>
      <c r="T15" s="514"/>
      <c r="U15" s="514"/>
      <c r="V15" s="514"/>
      <c r="W15" s="514"/>
      <c r="X15" s="514"/>
    </row>
    <row r="16" spans="1:24" ht="19.95" customHeight="1" x14ac:dyDescent="0.2">
      <c r="A16" s="514"/>
      <c r="B16" s="515"/>
      <c r="C16" s="530" t="s">
        <v>1358</v>
      </c>
      <c r="D16" s="514"/>
      <c r="E16" s="514"/>
      <c r="F16" s="514"/>
      <c r="G16" s="514"/>
      <c r="H16" s="514"/>
      <c r="I16" s="514"/>
      <c r="J16" s="514"/>
      <c r="K16" s="514"/>
      <c r="L16" s="514"/>
      <c r="M16" s="514"/>
      <c r="N16" s="514"/>
      <c r="O16" s="514"/>
      <c r="P16" s="514"/>
      <c r="Q16" s="514"/>
      <c r="R16" s="514"/>
      <c r="S16" s="514"/>
      <c r="T16" s="514"/>
      <c r="U16" s="514"/>
      <c r="V16" s="514"/>
      <c r="W16" s="514"/>
      <c r="X16" s="514"/>
    </row>
    <row r="17" spans="1:24" ht="19.95" customHeight="1" x14ac:dyDescent="0.2">
      <c r="A17" s="514"/>
      <c r="B17" s="515"/>
      <c r="C17" s="514"/>
      <c r="D17" s="519"/>
      <c r="E17" s="1407"/>
      <c r="F17" s="1407"/>
      <c r="G17" s="1407"/>
      <c r="H17" s="1407"/>
      <c r="I17" s="1407"/>
      <c r="J17" s="1407"/>
      <c r="K17" s="1407"/>
      <c r="L17" s="1407"/>
      <c r="M17" s="1407"/>
      <c r="N17" s="1407"/>
      <c r="O17" s="1407"/>
      <c r="P17" s="1407"/>
      <c r="Q17" s="1407"/>
      <c r="R17" s="1407"/>
      <c r="S17" s="1407"/>
      <c r="T17" s="1407"/>
      <c r="U17" s="514"/>
      <c r="V17" s="514"/>
      <c r="W17" s="514"/>
      <c r="X17" s="514"/>
    </row>
    <row r="18" spans="1:24" ht="19.95" customHeight="1" x14ac:dyDescent="0.2">
      <c r="A18" s="514"/>
      <c r="B18" s="515"/>
      <c r="C18" s="514"/>
      <c r="D18" s="519"/>
      <c r="E18" s="1407"/>
      <c r="F18" s="1407"/>
      <c r="G18" s="1407"/>
      <c r="H18" s="1407"/>
      <c r="I18" s="1407"/>
      <c r="J18" s="1407"/>
      <c r="K18" s="1407"/>
      <c r="L18" s="1407"/>
      <c r="M18" s="1407"/>
      <c r="N18" s="1407"/>
      <c r="O18" s="1407"/>
      <c r="P18" s="1407"/>
      <c r="Q18" s="1407"/>
      <c r="R18" s="1407"/>
      <c r="S18" s="1407"/>
      <c r="T18" s="1407"/>
      <c r="U18" s="1407"/>
      <c r="V18" s="1407"/>
      <c r="W18" s="1407"/>
      <c r="X18" s="514"/>
    </row>
    <row r="19" spans="1:24" ht="19.95" customHeight="1" x14ac:dyDescent="0.2">
      <c r="A19" s="514"/>
      <c r="B19" s="515"/>
      <c r="C19" s="522"/>
      <c r="D19" s="514"/>
      <c r="E19" s="514"/>
      <c r="F19" s="514"/>
      <c r="G19" s="514"/>
      <c r="H19" s="524"/>
      <c r="I19" s="524"/>
      <c r="J19" s="524"/>
      <c r="K19" s="524"/>
      <c r="L19" s="524"/>
      <c r="M19" s="524"/>
      <c r="N19" s="524"/>
      <c r="O19" s="524"/>
      <c r="P19" s="514"/>
      <c r="Q19" s="514"/>
      <c r="R19" s="514"/>
      <c r="S19" s="514"/>
      <c r="T19" s="514"/>
      <c r="U19" s="514"/>
      <c r="V19" s="514"/>
      <c r="W19" s="514"/>
      <c r="X19" s="514"/>
    </row>
    <row r="20" spans="1:24" ht="19.95" customHeight="1" x14ac:dyDescent="0.2">
      <c r="A20" s="514"/>
      <c r="B20" s="515"/>
      <c r="C20" s="515"/>
      <c r="D20" s="515"/>
      <c r="E20" s="515"/>
      <c r="F20" s="515"/>
      <c r="G20" s="515"/>
      <c r="H20" s="514"/>
      <c r="I20" s="514"/>
      <c r="J20" s="514"/>
      <c r="K20" s="514"/>
      <c r="L20" s="514"/>
      <c r="M20" s="514"/>
      <c r="N20" s="514"/>
      <c r="O20" s="514"/>
      <c r="P20" s="514"/>
      <c r="Q20" s="514"/>
      <c r="R20" s="514"/>
      <c r="S20" s="514"/>
      <c r="T20" s="514"/>
      <c r="U20" s="514"/>
      <c r="V20" s="514"/>
      <c r="W20" s="514"/>
      <c r="X20" s="514"/>
    </row>
    <row r="21" spans="1:24" ht="19.95" customHeight="1" x14ac:dyDescent="0.2">
      <c r="A21" s="514"/>
      <c r="B21" s="522"/>
      <c r="C21" s="514"/>
      <c r="D21" s="514"/>
      <c r="E21" s="514"/>
      <c r="F21" s="514"/>
      <c r="G21" s="514"/>
      <c r="H21" s="514"/>
      <c r="I21" s="514"/>
      <c r="J21" s="514"/>
      <c r="K21" s="514"/>
      <c r="L21" s="514"/>
      <c r="M21" s="514"/>
      <c r="N21" s="514"/>
      <c r="O21" s="514"/>
      <c r="P21" s="514"/>
      <c r="Q21" s="514"/>
      <c r="R21" s="514"/>
      <c r="S21" s="514"/>
      <c r="T21" s="514"/>
      <c r="U21" s="514"/>
      <c r="V21" s="514"/>
      <c r="W21" s="514"/>
      <c r="X21" s="514"/>
    </row>
    <row r="22" spans="1:24" ht="19.95" customHeight="1" x14ac:dyDescent="0.2">
      <c r="A22" s="514"/>
      <c r="B22" s="514"/>
      <c r="C22" s="514"/>
      <c r="D22" s="525"/>
      <c r="E22" s="525"/>
      <c r="F22" s="525"/>
      <c r="G22" s="525"/>
      <c r="H22" s="525"/>
      <c r="I22" s="525"/>
      <c r="J22" s="525"/>
      <c r="K22" s="525"/>
      <c r="L22" s="514"/>
      <c r="M22" s="514"/>
      <c r="N22" s="514"/>
      <c r="O22" s="514"/>
      <c r="P22" s="514"/>
      <c r="Q22" s="514"/>
      <c r="R22" s="514"/>
      <c r="S22" s="514"/>
      <c r="T22" s="514"/>
      <c r="U22" s="514"/>
      <c r="V22" s="514"/>
      <c r="W22" s="514"/>
      <c r="X22" s="514"/>
    </row>
    <row r="23" spans="1:24" ht="19.95" customHeight="1" x14ac:dyDescent="0.2">
      <c r="A23" s="514"/>
      <c r="B23" s="514"/>
      <c r="C23" s="515"/>
      <c r="D23" s="1412">
        <v>2023</v>
      </c>
      <c r="E23" s="1413"/>
      <c r="F23" s="521" t="s">
        <v>33</v>
      </c>
      <c r="G23" s="528">
        <v>12</v>
      </c>
      <c r="H23" s="521" t="s">
        <v>35</v>
      </c>
      <c r="I23" s="520">
        <v>14</v>
      </c>
      <c r="J23" s="521" t="s">
        <v>36</v>
      </c>
      <c r="K23" s="526"/>
      <c r="L23" s="526"/>
      <c r="M23" s="514"/>
      <c r="N23" s="514"/>
      <c r="O23" s="514"/>
      <c r="P23" s="514"/>
      <c r="Q23" s="514"/>
      <c r="R23" s="514"/>
      <c r="S23" s="514"/>
      <c r="T23" s="514"/>
      <c r="U23" s="514"/>
      <c r="V23" s="514"/>
      <c r="W23" s="514"/>
      <c r="X23" s="514"/>
    </row>
    <row r="24" spans="1:24" ht="19.95" customHeight="1" x14ac:dyDescent="0.2">
      <c r="A24" s="514"/>
      <c r="B24" s="514"/>
      <c r="C24" s="515"/>
      <c r="D24" s="515"/>
      <c r="E24" s="515"/>
      <c r="F24" s="515"/>
      <c r="G24" s="515"/>
      <c r="H24" s="515"/>
      <c r="I24" s="515"/>
      <c r="J24" s="515"/>
      <c r="K24" s="515"/>
      <c r="L24" s="514"/>
      <c r="M24" s="514"/>
      <c r="N24" s="514"/>
      <c r="O24" s="514"/>
      <c r="P24" s="514"/>
      <c r="Q24" s="514"/>
      <c r="R24" s="514"/>
      <c r="S24" s="514"/>
      <c r="T24" s="514"/>
      <c r="U24" s="514"/>
      <c r="V24" s="514"/>
      <c r="W24" s="514"/>
      <c r="X24" s="514"/>
    </row>
    <row r="25" spans="1:24" ht="28.8" customHeight="1" x14ac:dyDescent="0.2">
      <c r="A25" s="514"/>
      <c r="B25" s="514"/>
      <c r="C25" s="514"/>
      <c r="D25" s="514"/>
      <c r="E25" s="514"/>
      <c r="F25" s="514"/>
      <c r="G25" s="514"/>
      <c r="H25" s="514"/>
      <c r="I25" s="514"/>
      <c r="J25" s="515"/>
      <c r="K25" s="516"/>
      <c r="L25" s="529" t="s">
        <v>1359</v>
      </c>
      <c r="M25" s="529"/>
      <c r="N25" s="529"/>
      <c r="O25" s="1408" t="str">
        <f>データ入力シート!F6&amp;""</f>
        <v/>
      </c>
      <c r="P25" s="1409"/>
      <c r="Q25" s="1409"/>
      <c r="R25" s="1409"/>
      <c r="S25" s="1426" t="str">
        <f>データ入力シート!N6&amp;""</f>
        <v/>
      </c>
      <c r="T25" s="1427"/>
      <c r="U25" s="1427"/>
      <c r="V25" s="1427"/>
      <c r="W25" s="532" t="s">
        <v>1</v>
      </c>
      <c r="X25" s="514"/>
    </row>
    <row r="26" spans="1:24" x14ac:dyDescent="0.2">
      <c r="A26" s="514"/>
      <c r="B26" s="514"/>
      <c r="C26" s="514"/>
      <c r="D26" s="514"/>
      <c r="E26" s="514"/>
      <c r="F26" s="514"/>
      <c r="G26" s="514"/>
      <c r="H26" s="514"/>
      <c r="I26" s="514"/>
      <c r="J26" s="514"/>
      <c r="K26" s="514"/>
      <c r="L26" s="514"/>
      <c r="M26" s="514"/>
      <c r="N26" s="514"/>
      <c r="O26" s="514"/>
      <c r="P26" s="514"/>
      <c r="Q26" s="514"/>
      <c r="R26" s="514"/>
      <c r="S26" s="514"/>
      <c r="T26" s="514"/>
      <c r="U26" s="514"/>
      <c r="V26" s="514"/>
      <c r="W26" s="514"/>
      <c r="X26" s="514"/>
    </row>
    <row r="27" spans="1:24" x14ac:dyDescent="0.2">
      <c r="A27" s="514"/>
      <c r="B27" s="514"/>
      <c r="C27" s="514"/>
      <c r="D27" s="514"/>
      <c r="E27" s="514"/>
      <c r="F27" s="514"/>
      <c r="G27" s="514"/>
      <c r="H27" s="514"/>
      <c r="I27" s="514"/>
      <c r="J27" s="514"/>
      <c r="K27" s="514"/>
      <c r="L27" s="514"/>
      <c r="M27" s="514"/>
      <c r="N27" s="514"/>
      <c r="O27" s="514"/>
      <c r="P27" s="514"/>
      <c r="Q27" s="514"/>
      <c r="R27" s="514"/>
      <c r="S27" s="514"/>
      <c r="T27" s="514"/>
      <c r="U27" s="514"/>
      <c r="V27" s="514"/>
      <c r="W27" s="514"/>
      <c r="X27" s="514"/>
    </row>
    <row r="28" spans="1:24" x14ac:dyDescent="0.2">
      <c r="A28" s="514"/>
      <c r="B28" s="514"/>
      <c r="C28" s="514"/>
      <c r="D28" s="514"/>
      <c r="E28" s="514"/>
      <c r="F28" s="514"/>
      <c r="G28" s="514"/>
      <c r="H28" s="514"/>
      <c r="I28" s="514"/>
      <c r="J28" s="514"/>
      <c r="K28" s="514"/>
      <c r="L28" s="514"/>
      <c r="M28" s="514"/>
      <c r="N28" s="514"/>
      <c r="O28" s="514"/>
      <c r="P28" s="514"/>
      <c r="Q28" s="514"/>
      <c r="R28" s="514"/>
      <c r="S28" s="514"/>
      <c r="T28" s="514"/>
      <c r="U28" s="514"/>
      <c r="V28" s="514"/>
      <c r="W28" s="514"/>
      <c r="X28" s="514"/>
    </row>
    <row r="29" spans="1:24" x14ac:dyDescent="0.2">
      <c r="A29" s="514"/>
      <c r="B29" s="514"/>
      <c r="C29" s="514"/>
      <c r="D29" s="514"/>
      <c r="E29" s="514"/>
      <c r="F29" s="514"/>
      <c r="G29" s="514"/>
      <c r="H29" s="514"/>
      <c r="I29" s="514"/>
      <c r="J29" s="514"/>
      <c r="K29" s="514"/>
      <c r="L29" s="514"/>
      <c r="M29" s="514"/>
      <c r="N29" s="514"/>
      <c r="O29" s="514"/>
      <c r="P29" s="514"/>
      <c r="Q29" s="514"/>
      <c r="R29" s="514"/>
      <c r="S29" s="514"/>
      <c r="T29" s="514"/>
      <c r="U29" s="514"/>
      <c r="V29" s="514"/>
      <c r="W29" s="514"/>
      <c r="X29" s="514"/>
    </row>
    <row r="30" spans="1:24" x14ac:dyDescent="0.2">
      <c r="A30" s="514"/>
      <c r="B30" s="514"/>
      <c r="C30" s="514"/>
      <c r="D30" s="514"/>
      <c r="E30" s="514"/>
      <c r="F30" s="514"/>
      <c r="G30" s="514"/>
      <c r="H30" s="514"/>
      <c r="I30" s="514"/>
      <c r="J30" s="514"/>
      <c r="K30" s="514"/>
      <c r="L30" s="514"/>
      <c r="M30" s="514"/>
      <c r="N30" s="514"/>
      <c r="O30" s="514"/>
      <c r="P30" s="514"/>
      <c r="Q30" s="514"/>
      <c r="R30" s="514"/>
      <c r="S30" s="514"/>
      <c r="T30" s="514"/>
      <c r="U30" s="514"/>
      <c r="V30" s="514"/>
      <c r="W30" s="514"/>
      <c r="X30" s="514"/>
    </row>
    <row r="31" spans="1:24" ht="7.8" customHeight="1" x14ac:dyDescent="0.2">
      <c r="A31" s="514"/>
      <c r="B31" s="514"/>
      <c r="C31" s="514"/>
      <c r="D31" s="514"/>
      <c r="E31" s="514"/>
      <c r="F31" s="514"/>
      <c r="G31" s="514"/>
      <c r="H31" s="514"/>
      <c r="I31" s="514"/>
      <c r="J31" s="514"/>
      <c r="K31" s="514"/>
      <c r="L31" s="514"/>
      <c r="M31" s="514"/>
      <c r="N31" s="514"/>
      <c r="O31" s="514"/>
      <c r="P31" s="514"/>
      <c r="Q31" s="514"/>
      <c r="R31" s="514"/>
      <c r="S31" s="514"/>
      <c r="T31" s="514"/>
      <c r="U31" s="514"/>
      <c r="V31" s="514"/>
      <c r="W31" s="514"/>
      <c r="X31" s="514"/>
    </row>
    <row r="32" spans="1:24" x14ac:dyDescent="0.2">
      <c r="A32" s="514"/>
      <c r="B32" s="514"/>
      <c r="C32" s="514"/>
      <c r="D32" s="514"/>
      <c r="E32" s="514"/>
      <c r="F32" s="514"/>
      <c r="G32" s="514"/>
      <c r="H32" s="514"/>
      <c r="I32" s="514"/>
      <c r="J32" s="514"/>
      <c r="K32" s="514"/>
      <c r="L32" s="514"/>
      <c r="M32" s="514"/>
      <c r="N32" s="514"/>
      <c r="O32" s="514"/>
      <c r="P32" s="514"/>
      <c r="Q32" s="514"/>
      <c r="R32" s="514"/>
      <c r="S32" s="514"/>
      <c r="T32" s="514"/>
      <c r="U32" s="514"/>
      <c r="V32" s="514"/>
      <c r="W32" s="514"/>
      <c r="X32" s="514"/>
    </row>
    <row r="33" spans="1:24" ht="150" customHeight="1" x14ac:dyDescent="0.2">
      <c r="A33" s="527"/>
      <c r="B33" s="527"/>
      <c r="C33" s="527"/>
      <c r="D33" s="527"/>
      <c r="E33" s="527"/>
      <c r="F33" s="527"/>
      <c r="G33" s="527"/>
      <c r="H33" s="527"/>
      <c r="I33" s="527"/>
      <c r="J33" s="527"/>
      <c r="K33" s="527"/>
      <c r="L33" s="527"/>
      <c r="M33" s="527"/>
      <c r="N33" s="527"/>
      <c r="O33" s="527"/>
      <c r="P33" s="527"/>
      <c r="Q33" s="527"/>
      <c r="R33" s="527"/>
      <c r="S33" s="527"/>
      <c r="T33" s="527"/>
      <c r="U33" s="527"/>
      <c r="V33" s="527"/>
      <c r="W33" s="527"/>
      <c r="X33" s="527"/>
    </row>
    <row r="34" spans="1:24" ht="19.95" customHeight="1" x14ac:dyDescent="0.2">
      <c r="A34" s="514"/>
      <c r="B34" s="514"/>
      <c r="C34" s="514"/>
      <c r="D34" s="514"/>
      <c r="E34" s="514"/>
      <c r="F34" s="514"/>
      <c r="G34" s="514"/>
      <c r="H34" s="514"/>
      <c r="I34" s="514"/>
      <c r="J34" s="514"/>
      <c r="K34" s="514"/>
      <c r="L34" s="514"/>
      <c r="M34" s="514"/>
      <c r="N34" s="514"/>
      <c r="O34" s="514"/>
      <c r="P34" s="515"/>
      <c r="Q34" s="516"/>
      <c r="R34" s="514" t="s">
        <v>1174</v>
      </c>
      <c r="S34" s="514"/>
      <c r="T34" s="515"/>
      <c r="U34" s="517"/>
      <c r="V34" s="517"/>
      <c r="W34" s="517"/>
      <c r="X34" s="514"/>
    </row>
    <row r="35" spans="1:24" ht="27" customHeight="1" x14ac:dyDescent="0.2">
      <c r="A35" s="514"/>
      <c r="B35" s="514"/>
      <c r="C35" s="514"/>
      <c r="D35" s="514"/>
      <c r="E35" s="514"/>
      <c r="F35" s="514"/>
      <c r="G35" s="514"/>
      <c r="H35" s="514"/>
      <c r="I35" s="514"/>
      <c r="J35" s="514"/>
      <c r="K35" s="514"/>
      <c r="L35" s="514"/>
      <c r="M35" s="514"/>
      <c r="N35" s="514"/>
      <c r="O35" s="514"/>
      <c r="P35" s="516"/>
      <c r="Q35" s="516"/>
      <c r="R35" s="516"/>
      <c r="S35" s="514"/>
      <c r="T35" s="517"/>
      <c r="U35" s="517"/>
      <c r="V35" s="517"/>
      <c r="W35" s="517"/>
      <c r="X35" s="514"/>
    </row>
    <row r="36" spans="1:24" ht="40.049999999999997" customHeight="1" x14ac:dyDescent="0.2">
      <c r="A36" s="514"/>
      <c r="B36" s="514"/>
      <c r="C36" s="514"/>
      <c r="D36" s="514"/>
      <c r="E36" s="514"/>
      <c r="F36" s="514"/>
      <c r="G36" s="514"/>
      <c r="H36" s="514"/>
      <c r="I36" s="1420" t="s">
        <v>1355</v>
      </c>
      <c r="J36" s="1420"/>
      <c r="K36" s="1420"/>
      <c r="L36" s="1420"/>
      <c r="M36" s="1420"/>
      <c r="N36" s="1420"/>
      <c r="O36" s="1420"/>
      <c r="P36" s="1420"/>
      <c r="Q36" s="1420"/>
      <c r="R36" s="516"/>
      <c r="S36" s="514"/>
      <c r="T36" s="517"/>
      <c r="U36" s="517"/>
      <c r="V36" s="517"/>
      <c r="W36" s="517"/>
      <c r="X36" s="514"/>
    </row>
    <row r="37" spans="1:24" ht="19.95" customHeight="1" x14ac:dyDescent="0.2">
      <c r="A37" s="514"/>
      <c r="B37" s="514"/>
      <c r="C37" s="514"/>
      <c r="D37" s="514"/>
      <c r="E37" s="514"/>
      <c r="F37" s="514"/>
      <c r="G37" s="514"/>
      <c r="H37" s="514"/>
      <c r="I37" s="514"/>
      <c r="J37" s="514"/>
      <c r="K37" s="514"/>
      <c r="L37" s="514"/>
      <c r="M37" s="514"/>
      <c r="N37" s="516"/>
      <c r="O37" s="516"/>
      <c r="P37" s="516"/>
      <c r="Q37" s="514"/>
      <c r="R37" s="518"/>
      <c r="S37" s="518"/>
      <c r="T37" s="518"/>
      <c r="U37" s="518"/>
      <c r="V37" s="514"/>
      <c r="W37" s="514"/>
      <c r="X37" s="514"/>
    </row>
    <row r="38" spans="1:24" ht="19.95" customHeight="1" x14ac:dyDescent="0.2">
      <c r="A38" s="514"/>
      <c r="B38" s="514"/>
      <c r="C38" s="514"/>
      <c r="D38" s="514"/>
      <c r="E38" s="514"/>
      <c r="F38" s="514"/>
      <c r="G38" s="514"/>
      <c r="H38" s="514"/>
      <c r="I38" s="514"/>
      <c r="J38" s="514"/>
      <c r="K38" s="514"/>
      <c r="L38" s="514"/>
      <c r="M38" s="514"/>
      <c r="N38" s="514"/>
      <c r="O38" s="514"/>
      <c r="P38" s="514"/>
      <c r="Q38" s="514"/>
      <c r="R38" s="514"/>
      <c r="S38" s="514"/>
      <c r="T38" s="514"/>
      <c r="U38" s="514"/>
      <c r="V38" s="514"/>
      <c r="W38" s="514"/>
      <c r="X38" s="514"/>
    </row>
    <row r="39" spans="1:24" ht="19.95" customHeight="1" x14ac:dyDescent="0.2">
      <c r="A39" s="514"/>
      <c r="B39" s="514"/>
      <c r="C39" s="514"/>
      <c r="D39" s="1421" t="s">
        <v>1356</v>
      </c>
      <c r="E39" s="1421"/>
      <c r="F39" s="1421"/>
      <c r="G39" s="1422" t="str">
        <f>データ入力シート!D11&amp;""</f>
        <v/>
      </c>
      <c r="H39" s="1422"/>
      <c r="I39" s="1422"/>
      <c r="J39" s="1422"/>
      <c r="K39" s="1422"/>
      <c r="L39" s="1422"/>
      <c r="M39" s="1422"/>
      <c r="N39" s="1422"/>
      <c r="O39" s="1422"/>
      <c r="P39" s="1422"/>
      <c r="Q39" s="1422"/>
      <c r="R39" s="1422"/>
      <c r="S39" s="1422"/>
      <c r="T39" s="1422"/>
      <c r="U39" s="1422"/>
      <c r="V39" s="1422"/>
      <c r="W39" s="1422"/>
      <c r="X39" s="514"/>
    </row>
    <row r="40" spans="1:24" ht="19.95" customHeight="1" x14ac:dyDescent="0.2">
      <c r="A40" s="514"/>
      <c r="B40" s="514"/>
      <c r="C40" s="514"/>
      <c r="D40" s="529"/>
      <c r="E40" s="529"/>
      <c r="F40" s="531"/>
      <c r="G40" s="514"/>
      <c r="H40" s="514"/>
      <c r="I40" s="514"/>
      <c r="J40" s="514"/>
      <c r="K40" s="514"/>
      <c r="L40" s="514"/>
      <c r="M40" s="514"/>
      <c r="N40" s="514"/>
      <c r="O40" s="514"/>
      <c r="P40" s="514"/>
      <c r="Q40" s="514"/>
      <c r="R40" s="514"/>
      <c r="S40" s="514"/>
      <c r="T40" s="514"/>
      <c r="U40" s="514"/>
      <c r="V40" s="514"/>
      <c r="W40" s="514"/>
      <c r="X40" s="514"/>
    </row>
    <row r="41" spans="1:24" ht="19.95" customHeight="1" x14ac:dyDescent="0.2">
      <c r="A41" s="514"/>
      <c r="B41" s="514"/>
      <c r="C41" s="514"/>
      <c r="D41" s="1421" t="s">
        <v>1357</v>
      </c>
      <c r="E41" s="1421"/>
      <c r="F41" s="1421"/>
      <c r="G41" s="1424" t="str">
        <f>データ入力シート!D19&amp;""</f>
        <v/>
      </c>
      <c r="H41" s="1425"/>
      <c r="I41" s="1425"/>
      <c r="J41" s="1425"/>
      <c r="K41" s="1425"/>
      <c r="L41" s="1425"/>
      <c r="M41" s="1425"/>
      <c r="N41" s="1425"/>
      <c r="O41" s="1425"/>
      <c r="P41" s="1425"/>
      <c r="Q41" s="1425"/>
      <c r="R41" s="1425"/>
      <c r="S41" s="1425"/>
      <c r="T41" s="1425"/>
      <c r="U41" s="1425"/>
      <c r="V41" s="1425"/>
      <c r="W41" s="1425"/>
      <c r="X41" s="521"/>
    </row>
    <row r="42" spans="1:24" ht="19.95" customHeight="1" x14ac:dyDescent="0.2">
      <c r="A42" s="514"/>
      <c r="B42" s="514"/>
      <c r="C42" s="514"/>
      <c r="D42" s="522"/>
      <c r="E42" s="522"/>
      <c r="F42" s="522"/>
      <c r="G42" s="1422" t="str">
        <f>データ入力シート!D20&amp;""</f>
        <v/>
      </c>
      <c r="H42" s="1422"/>
      <c r="I42" s="1422"/>
      <c r="J42" s="1422"/>
      <c r="K42" s="1422"/>
      <c r="L42" s="1422"/>
      <c r="M42" s="1422"/>
      <c r="N42" s="1422"/>
      <c r="O42" s="1422"/>
      <c r="P42" s="1422"/>
      <c r="Q42" s="1422"/>
      <c r="R42" s="1422"/>
      <c r="S42" s="1422"/>
      <c r="T42" s="1422"/>
      <c r="U42" s="1422"/>
      <c r="V42" s="521"/>
      <c r="W42" s="521"/>
      <c r="X42" s="521"/>
    </row>
    <row r="43" spans="1:24" ht="19.95" customHeight="1" x14ac:dyDescent="0.2">
      <c r="A43" s="514"/>
      <c r="B43" s="514"/>
      <c r="C43" s="514"/>
      <c r="D43" s="514"/>
      <c r="E43" s="514"/>
      <c r="F43" s="514"/>
      <c r="G43" s="1423" t="str">
        <f>IF(ISBLANK('[2]データ（入力してください）'!D17),"",'[2]データ（入力してください）'!D17)</f>
        <v/>
      </c>
      <c r="H43" s="1423"/>
      <c r="I43" s="1423"/>
      <c r="J43" s="1423"/>
      <c r="K43" s="1423"/>
      <c r="L43" s="1423"/>
      <c r="M43" s="1423"/>
      <c r="N43" s="1423"/>
      <c r="O43" s="1423"/>
      <c r="P43" s="1423"/>
      <c r="Q43" s="1423"/>
      <c r="R43" s="1423"/>
      <c r="S43" s="1423"/>
      <c r="T43" s="1423"/>
      <c r="U43" s="1423"/>
      <c r="V43" s="514"/>
      <c r="W43" s="514"/>
      <c r="X43" s="514"/>
    </row>
    <row r="44" spans="1:24" ht="14.4" customHeight="1" x14ac:dyDescent="0.2">
      <c r="A44" s="514"/>
      <c r="B44" s="514"/>
      <c r="C44" s="514"/>
      <c r="D44" s="514"/>
      <c r="E44" s="514"/>
      <c r="F44" s="514"/>
      <c r="G44" s="514"/>
      <c r="H44" s="514"/>
      <c r="I44" s="514"/>
      <c r="J44" s="514"/>
      <c r="K44" s="514"/>
      <c r="L44" s="514"/>
      <c r="M44" s="514"/>
      <c r="N44" s="514"/>
      <c r="O44" s="514"/>
      <c r="P44" s="514"/>
      <c r="Q44" s="514"/>
      <c r="R44" s="514"/>
      <c r="S44" s="514"/>
      <c r="T44" s="514"/>
      <c r="U44" s="514"/>
      <c r="V44" s="514"/>
      <c r="W44" s="514"/>
      <c r="X44" s="514"/>
    </row>
    <row r="45" spans="1:24" ht="31.2" customHeight="1" x14ac:dyDescent="0.2">
      <c r="A45" s="514"/>
      <c r="B45" s="514"/>
      <c r="C45" s="514"/>
      <c r="D45" s="514"/>
      <c r="E45" s="514"/>
      <c r="F45" s="514"/>
      <c r="G45" s="514"/>
      <c r="H45" s="514"/>
      <c r="I45" s="514"/>
      <c r="J45" s="529" t="s">
        <v>3</v>
      </c>
      <c r="K45" s="529"/>
      <c r="L45" s="529"/>
      <c r="M45" s="1416" t="str">
        <f>データ入力シート!F6&amp;""</f>
        <v/>
      </c>
      <c r="N45" s="1417"/>
      <c r="O45" s="1417"/>
      <c r="P45" s="1417"/>
      <c r="Q45" s="1417"/>
      <c r="R45" s="1418" t="str">
        <f>データ入力シート!N6&amp;""</f>
        <v/>
      </c>
      <c r="S45" s="1419"/>
      <c r="T45" s="1419"/>
      <c r="U45" s="1419"/>
      <c r="V45" s="1419"/>
      <c r="W45" s="533"/>
      <c r="X45" s="514"/>
    </row>
    <row r="46" spans="1:24" ht="19.95" customHeight="1" x14ac:dyDescent="0.2">
      <c r="A46" s="514"/>
      <c r="B46" s="514"/>
      <c r="C46" s="514"/>
      <c r="D46" s="514"/>
      <c r="E46" s="514"/>
      <c r="F46" s="514"/>
      <c r="G46" s="514"/>
      <c r="H46" s="514"/>
      <c r="I46" s="514"/>
      <c r="J46" s="514"/>
      <c r="K46" s="514"/>
      <c r="L46" s="514"/>
      <c r="M46" s="514"/>
      <c r="N46" s="514"/>
      <c r="O46" s="514"/>
      <c r="P46" s="514"/>
      <c r="Q46" s="514"/>
      <c r="R46" s="514"/>
      <c r="S46" s="514"/>
      <c r="T46" s="514"/>
      <c r="U46" s="514"/>
      <c r="V46" s="514"/>
      <c r="W46" s="514"/>
      <c r="X46" s="514"/>
    </row>
    <row r="47" spans="1:24" ht="19.95" customHeight="1" x14ac:dyDescent="0.2">
      <c r="A47" s="514"/>
      <c r="B47" s="514"/>
      <c r="C47" s="514"/>
      <c r="D47" s="514"/>
      <c r="E47" s="514"/>
      <c r="F47" s="514"/>
      <c r="G47" s="514"/>
      <c r="H47" s="514"/>
      <c r="I47" s="514"/>
      <c r="J47" s="514"/>
      <c r="K47" s="514"/>
      <c r="L47" s="514"/>
      <c r="M47" s="514"/>
      <c r="N47" s="1414" t="str">
        <f>IF(ISBLANK(N14),"",N14)</f>
        <v/>
      </c>
      <c r="O47" s="1415"/>
      <c r="P47" s="1415"/>
      <c r="Q47" s="1415"/>
      <c r="R47" s="1415"/>
      <c r="S47" s="1415"/>
      <c r="T47" s="1415"/>
      <c r="U47" s="1415"/>
      <c r="V47" s="1415"/>
      <c r="W47" s="530" t="s">
        <v>23</v>
      </c>
      <c r="X47" s="514"/>
    </row>
    <row r="48" spans="1:24" ht="19.95" customHeight="1" x14ac:dyDescent="0.2">
      <c r="A48" s="514"/>
      <c r="B48" s="514"/>
      <c r="C48" s="514"/>
      <c r="D48" s="514"/>
      <c r="E48" s="519"/>
      <c r="F48" s="514"/>
      <c r="G48" s="514"/>
      <c r="H48" s="514"/>
      <c r="I48" s="514"/>
      <c r="J48" s="514"/>
      <c r="K48" s="514"/>
      <c r="L48" s="514"/>
      <c r="M48" s="514"/>
      <c r="N48" s="514"/>
      <c r="O48" s="514"/>
      <c r="P48" s="514"/>
      <c r="Q48" s="514"/>
      <c r="R48" s="514"/>
      <c r="S48" s="514"/>
      <c r="T48" s="514"/>
      <c r="U48" s="514"/>
      <c r="V48" s="514"/>
      <c r="W48" s="514"/>
      <c r="X48" s="514"/>
    </row>
    <row r="49" spans="1:24" ht="19.95" customHeight="1" x14ac:dyDescent="0.2">
      <c r="A49" s="514"/>
      <c r="B49" s="515"/>
      <c r="C49" s="530" t="s">
        <v>1358</v>
      </c>
      <c r="D49" s="514"/>
      <c r="E49" s="514"/>
      <c r="F49" s="514"/>
      <c r="G49" s="514"/>
      <c r="H49" s="514"/>
      <c r="I49" s="514"/>
      <c r="J49" s="514"/>
      <c r="K49" s="514"/>
      <c r="L49" s="514"/>
      <c r="M49" s="514"/>
      <c r="N49" s="514"/>
      <c r="O49" s="514"/>
      <c r="P49" s="514"/>
      <c r="Q49" s="514"/>
      <c r="R49" s="514"/>
      <c r="S49" s="514"/>
      <c r="T49" s="514"/>
      <c r="U49" s="514"/>
      <c r="V49" s="514"/>
      <c r="W49" s="514"/>
      <c r="X49" s="514"/>
    </row>
    <row r="50" spans="1:24" ht="19.95" customHeight="1" x14ac:dyDescent="0.2">
      <c r="A50" s="514"/>
      <c r="B50" s="515"/>
      <c r="C50" s="514"/>
      <c r="D50" s="519"/>
      <c r="E50" s="1407"/>
      <c r="F50" s="1407"/>
      <c r="G50" s="1407"/>
      <c r="H50" s="1407"/>
      <c r="I50" s="1407"/>
      <c r="J50" s="1407"/>
      <c r="K50" s="1407"/>
      <c r="L50" s="1407"/>
      <c r="M50" s="1407"/>
      <c r="N50" s="1407"/>
      <c r="O50" s="1407"/>
      <c r="P50" s="1407"/>
      <c r="Q50" s="1407"/>
      <c r="R50" s="1407"/>
      <c r="S50" s="1407"/>
      <c r="T50" s="1407"/>
      <c r="U50" s="514"/>
      <c r="V50" s="514"/>
      <c r="W50" s="514"/>
      <c r="X50" s="514"/>
    </row>
    <row r="51" spans="1:24" ht="19.95" customHeight="1" x14ac:dyDescent="0.2">
      <c r="A51" s="514"/>
      <c r="B51" s="515"/>
      <c r="C51" s="514"/>
      <c r="D51" s="519"/>
      <c r="E51" s="1407"/>
      <c r="F51" s="1407"/>
      <c r="G51" s="1407"/>
      <c r="H51" s="1407"/>
      <c r="I51" s="1407"/>
      <c r="J51" s="1407"/>
      <c r="K51" s="1407"/>
      <c r="L51" s="1407"/>
      <c r="M51" s="1407"/>
      <c r="N51" s="1407"/>
      <c r="O51" s="1407"/>
      <c r="P51" s="1407"/>
      <c r="Q51" s="1407"/>
      <c r="R51" s="1407"/>
      <c r="S51" s="1407"/>
      <c r="T51" s="1407"/>
      <c r="U51" s="1407"/>
      <c r="V51" s="1407"/>
      <c r="W51" s="1407"/>
      <c r="X51" s="514"/>
    </row>
    <row r="52" spans="1:24" ht="19.95" customHeight="1" x14ac:dyDescent="0.2">
      <c r="A52" s="514"/>
      <c r="B52" s="515"/>
      <c r="C52" s="522"/>
      <c r="D52" s="514"/>
      <c r="E52" s="514"/>
      <c r="F52" s="514"/>
      <c r="G52" s="514"/>
      <c r="H52" s="524"/>
      <c r="I52" s="524"/>
      <c r="J52" s="524"/>
      <c r="K52" s="524"/>
      <c r="L52" s="524"/>
      <c r="M52" s="524"/>
      <c r="N52" s="524"/>
      <c r="O52" s="524"/>
      <c r="P52" s="514"/>
      <c r="Q52" s="514"/>
      <c r="R52" s="514"/>
      <c r="S52" s="514"/>
      <c r="T52" s="514"/>
      <c r="U52" s="514"/>
      <c r="V52" s="514"/>
      <c r="W52" s="514"/>
      <c r="X52" s="514"/>
    </row>
    <row r="53" spans="1:24" ht="19.95" customHeight="1" x14ac:dyDescent="0.2">
      <c r="A53" s="514"/>
      <c r="B53" s="515"/>
      <c r="C53" s="515"/>
      <c r="D53" s="515"/>
      <c r="E53" s="515"/>
      <c r="F53" s="515"/>
      <c r="G53" s="515"/>
      <c r="H53" s="514"/>
      <c r="I53" s="514"/>
      <c r="J53" s="514"/>
      <c r="K53" s="514"/>
      <c r="L53" s="514"/>
      <c r="M53" s="514"/>
      <c r="N53" s="514"/>
      <c r="O53" s="514"/>
      <c r="P53" s="514"/>
      <c r="Q53" s="514"/>
      <c r="R53" s="514"/>
      <c r="S53" s="514"/>
      <c r="T53" s="514"/>
      <c r="U53" s="514"/>
      <c r="V53" s="514"/>
      <c r="W53" s="514"/>
      <c r="X53" s="514"/>
    </row>
    <row r="54" spans="1:24" ht="19.95" customHeight="1" x14ac:dyDescent="0.2">
      <c r="A54" s="514"/>
      <c r="B54" s="522"/>
      <c r="C54" s="514"/>
      <c r="D54" s="514"/>
      <c r="E54" s="514"/>
      <c r="F54" s="514"/>
      <c r="G54" s="514"/>
      <c r="H54" s="514"/>
      <c r="I54" s="514"/>
      <c r="J54" s="514"/>
      <c r="K54" s="514"/>
      <c r="L54" s="514"/>
      <c r="M54" s="514"/>
      <c r="N54" s="514"/>
      <c r="O54" s="514"/>
      <c r="P54" s="514"/>
      <c r="Q54" s="514"/>
      <c r="R54" s="514"/>
      <c r="S54" s="514"/>
      <c r="T54" s="514"/>
      <c r="U54" s="514"/>
      <c r="V54" s="514"/>
      <c r="W54" s="514"/>
      <c r="X54" s="514"/>
    </row>
    <row r="55" spans="1:24" ht="19.95" customHeight="1" x14ac:dyDescent="0.2">
      <c r="A55" s="514"/>
      <c r="B55" s="514"/>
      <c r="C55" s="514"/>
      <c r="D55" s="514"/>
      <c r="E55" s="514"/>
      <c r="F55" s="514"/>
      <c r="G55" s="514"/>
      <c r="H55" s="514"/>
      <c r="I55" s="514"/>
      <c r="J55" s="514"/>
      <c r="K55" s="514"/>
      <c r="L55" s="514"/>
      <c r="M55" s="514"/>
      <c r="N55" s="514"/>
      <c r="O55" s="514"/>
      <c r="P55" s="514"/>
      <c r="Q55" s="514"/>
      <c r="R55" s="514"/>
      <c r="S55" s="514"/>
      <c r="T55" s="514"/>
      <c r="U55" s="514"/>
      <c r="V55" s="514"/>
      <c r="W55" s="514"/>
      <c r="X55" s="514"/>
    </row>
    <row r="56" spans="1:24" ht="19.95" customHeight="1" x14ac:dyDescent="0.2">
      <c r="A56" s="514"/>
      <c r="B56" s="514"/>
      <c r="C56" s="515"/>
      <c r="D56" s="1412">
        <v>2023</v>
      </c>
      <c r="E56" s="1413"/>
      <c r="F56" s="521" t="s">
        <v>33</v>
      </c>
      <c r="G56" s="528">
        <v>12</v>
      </c>
      <c r="H56" s="521" t="s">
        <v>35</v>
      </c>
      <c r="I56" s="520">
        <v>14</v>
      </c>
      <c r="J56" s="521" t="s">
        <v>36</v>
      </c>
      <c r="K56" s="526"/>
      <c r="L56" s="515"/>
      <c r="M56" s="514"/>
      <c r="N56" s="514"/>
      <c r="O56" s="514"/>
      <c r="P56" s="514"/>
      <c r="Q56" s="514"/>
      <c r="R56" s="514"/>
      <c r="S56" s="514"/>
      <c r="T56" s="514"/>
      <c r="U56" s="514"/>
      <c r="V56" s="514"/>
      <c r="W56" s="514"/>
      <c r="X56" s="514"/>
    </row>
    <row r="57" spans="1:24" ht="19.95" customHeight="1" x14ac:dyDescent="0.2">
      <c r="A57" s="514"/>
      <c r="B57" s="514"/>
      <c r="C57" s="515"/>
      <c r="D57" s="515"/>
      <c r="E57" s="515"/>
      <c r="F57" s="515"/>
      <c r="G57" s="515"/>
      <c r="H57" s="515"/>
      <c r="I57" s="515"/>
      <c r="J57" s="515"/>
      <c r="K57" s="515"/>
      <c r="L57" s="514"/>
      <c r="M57" s="514"/>
      <c r="N57" s="514"/>
      <c r="O57" s="514"/>
      <c r="P57" s="514"/>
      <c r="Q57" s="514"/>
      <c r="R57" s="514"/>
      <c r="S57" s="514"/>
      <c r="T57" s="514"/>
      <c r="U57" s="514"/>
      <c r="V57" s="514"/>
      <c r="W57" s="514"/>
      <c r="X57" s="514"/>
    </row>
    <row r="58" spans="1:24" ht="36" customHeight="1" x14ac:dyDescent="0.2">
      <c r="A58" s="514"/>
      <c r="B58" s="514"/>
      <c r="C58" s="514"/>
      <c r="D58" s="514"/>
      <c r="E58" s="514"/>
      <c r="F58" s="514"/>
      <c r="G58" s="514"/>
      <c r="H58" s="514"/>
      <c r="I58" s="514"/>
      <c r="J58" s="515"/>
      <c r="K58" s="516"/>
      <c r="L58" s="529" t="s">
        <v>1359</v>
      </c>
      <c r="M58" s="529"/>
      <c r="N58" s="514"/>
      <c r="O58" s="1408" t="str">
        <f>データ入力シート!F6&amp;""</f>
        <v/>
      </c>
      <c r="P58" s="1409"/>
      <c r="Q58" s="1409"/>
      <c r="R58" s="1409"/>
      <c r="S58" s="1410" t="str">
        <f>データ入力シート!N6&amp;""</f>
        <v/>
      </c>
      <c r="T58" s="1411"/>
      <c r="U58" s="1411"/>
      <c r="V58" s="1411"/>
      <c r="W58" s="532" t="s">
        <v>1</v>
      </c>
      <c r="X58" s="514"/>
    </row>
    <row r="59" spans="1:24" x14ac:dyDescent="0.2">
      <c r="A59" s="514"/>
      <c r="B59" s="514"/>
      <c r="C59" s="514"/>
      <c r="D59" s="514"/>
      <c r="E59" s="514"/>
      <c r="F59" s="514"/>
      <c r="G59" s="514"/>
      <c r="H59" s="514"/>
      <c r="I59" s="514"/>
      <c r="J59" s="514"/>
      <c r="K59" s="514"/>
      <c r="L59" s="514"/>
      <c r="M59" s="514"/>
      <c r="N59" s="514"/>
      <c r="O59" s="514"/>
      <c r="P59" s="514"/>
      <c r="Q59" s="514"/>
      <c r="R59" s="514"/>
      <c r="S59" s="514"/>
      <c r="T59" s="514"/>
      <c r="U59" s="514"/>
      <c r="V59" s="514"/>
      <c r="W59" s="514"/>
      <c r="X59" s="514"/>
    </row>
    <row r="60" spans="1:24" x14ac:dyDescent="0.2">
      <c r="A60" s="514"/>
      <c r="B60" s="514"/>
      <c r="C60" s="514"/>
      <c r="D60" s="514"/>
      <c r="E60" s="514"/>
      <c r="F60" s="514"/>
      <c r="G60" s="514"/>
      <c r="H60" s="514"/>
      <c r="I60" s="514"/>
      <c r="J60" s="514"/>
      <c r="K60" s="514"/>
      <c r="L60" s="514"/>
      <c r="M60" s="514"/>
      <c r="N60" s="514"/>
      <c r="O60" s="514"/>
      <c r="P60" s="514"/>
      <c r="Q60" s="514"/>
      <c r="R60" s="514"/>
      <c r="S60" s="514"/>
      <c r="T60" s="514"/>
      <c r="U60" s="514"/>
      <c r="V60" s="514"/>
      <c r="W60" s="514"/>
      <c r="X60" s="514"/>
    </row>
    <row r="61" spans="1:24" x14ac:dyDescent="0.2">
      <c r="A61" s="514"/>
      <c r="B61" s="514"/>
      <c r="C61" s="514"/>
      <c r="D61" s="514"/>
      <c r="E61" s="514"/>
      <c r="F61" s="514"/>
      <c r="G61" s="514"/>
      <c r="H61" s="514"/>
      <c r="I61" s="514"/>
      <c r="J61" s="514"/>
      <c r="K61" s="514"/>
      <c r="L61" s="514"/>
      <c r="M61" s="514"/>
      <c r="N61" s="514"/>
      <c r="O61" s="514"/>
      <c r="P61" s="514"/>
      <c r="Q61" s="514"/>
      <c r="R61" s="514"/>
      <c r="S61" s="514"/>
      <c r="T61" s="514"/>
      <c r="U61" s="514"/>
      <c r="V61" s="514"/>
      <c r="W61" s="514"/>
      <c r="X61" s="514"/>
    </row>
    <row r="62" spans="1:24" x14ac:dyDescent="0.2">
      <c r="A62" s="514"/>
      <c r="B62" s="514"/>
      <c r="C62" s="514"/>
      <c r="D62" s="514"/>
      <c r="E62" s="514"/>
      <c r="F62" s="514"/>
      <c r="G62" s="514"/>
      <c r="H62" s="514"/>
      <c r="I62" s="514"/>
      <c r="J62" s="514"/>
      <c r="K62" s="514"/>
      <c r="L62" s="514"/>
      <c r="M62" s="514"/>
      <c r="N62" s="514"/>
      <c r="O62" s="514"/>
      <c r="P62" s="514"/>
      <c r="Q62" s="514"/>
      <c r="R62" s="514"/>
      <c r="S62" s="514"/>
      <c r="T62" s="514"/>
      <c r="U62" s="514"/>
      <c r="V62" s="514"/>
      <c r="W62" s="514"/>
      <c r="X62" s="514"/>
    </row>
    <row r="63" spans="1:24" ht="130.80000000000001" customHeight="1" x14ac:dyDescent="0.2">
      <c r="A63" s="514"/>
      <c r="B63" s="514"/>
      <c r="C63" s="514"/>
      <c r="D63" s="514"/>
      <c r="E63" s="514"/>
      <c r="F63" s="514"/>
      <c r="G63" s="514"/>
      <c r="H63" s="514"/>
      <c r="I63" s="514"/>
      <c r="J63" s="514"/>
      <c r="K63" s="514"/>
      <c r="L63" s="514"/>
      <c r="M63" s="514"/>
      <c r="N63" s="514"/>
      <c r="O63" s="514"/>
      <c r="P63" s="514"/>
      <c r="Q63" s="514"/>
      <c r="R63" s="514"/>
      <c r="S63" s="514"/>
      <c r="T63" s="514"/>
      <c r="U63" s="514"/>
      <c r="V63" s="514"/>
      <c r="W63" s="514"/>
      <c r="X63" s="514"/>
    </row>
  </sheetData>
  <sheetProtection algorithmName="SHA-512" hashValue="kFERGwodBrZJuZr3KPT+h67aQ44jSKLu+dDJZlkquFze0/DWppO1Fcj8YY7kaRa82xSxFRUwt6Fs0TqBC9dHkA==" saltValue="1k2eAeC+9R/Xt+Plh0+uTA==" spinCount="100000" sheet="1" objects="1" scenarios="1"/>
  <mergeCells count="30">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 ref="N47:V47"/>
    <mergeCell ref="M45:Q45"/>
    <mergeCell ref="R45:V45"/>
    <mergeCell ref="I36:Q36"/>
    <mergeCell ref="D39:F39"/>
    <mergeCell ref="G39:W39"/>
    <mergeCell ref="D41:F41"/>
    <mergeCell ref="G42:U42"/>
    <mergeCell ref="G43:U43"/>
    <mergeCell ref="G41:W41"/>
    <mergeCell ref="E50:T50"/>
    <mergeCell ref="E51:W51"/>
    <mergeCell ref="O58:R58"/>
    <mergeCell ref="S58:V58"/>
    <mergeCell ref="D56:E56"/>
  </mergeCells>
  <phoneticPr fontId="5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84239-96CA-4A6E-A9BE-C2C8B7230CE3}">
  <sheetPr>
    <tabColor theme="7" tint="-0.249977111117893"/>
  </sheetPr>
  <dimension ref="A1:AJ78"/>
  <sheetViews>
    <sheetView showGridLines="0" view="pageBreakPreview" zoomScaleNormal="100" zoomScaleSheetLayoutView="100" workbookViewId="0">
      <selection activeCell="A4" sqref="A4:AJ5"/>
    </sheetView>
  </sheetViews>
  <sheetFormatPr defaultRowHeight="13.2" x14ac:dyDescent="0.2"/>
  <cols>
    <col min="1" max="1" width="1.77734375" customWidth="1"/>
    <col min="2" max="8" width="2.5546875" customWidth="1"/>
    <col min="9" max="10" width="2.77734375" customWidth="1"/>
    <col min="11" max="21" width="2.33203125" customWidth="1"/>
    <col min="22" max="23" width="2.77734375" customWidth="1"/>
    <col min="24" max="35" width="2.33203125" customWidth="1"/>
    <col min="36" max="36" width="5" customWidth="1"/>
  </cols>
  <sheetData>
    <row r="1" spans="1:36" ht="19.2" customHeight="1" x14ac:dyDescent="0.2">
      <c r="A1" s="1430" t="s">
        <v>1354</v>
      </c>
      <c r="B1" s="1431"/>
      <c r="C1" s="1431"/>
      <c r="D1" s="1431"/>
      <c r="E1" s="1431"/>
      <c r="F1" s="1431"/>
      <c r="G1" s="1431"/>
      <c r="H1" s="1431"/>
      <c r="I1" s="1432"/>
      <c r="J1" s="431"/>
      <c r="K1" s="204"/>
      <c r="L1" s="204"/>
      <c r="M1" s="204"/>
      <c r="N1" s="204"/>
      <c r="O1" s="204"/>
      <c r="P1" s="204"/>
      <c r="Q1" s="204"/>
      <c r="R1" s="204"/>
      <c r="S1" s="204"/>
      <c r="T1" s="204"/>
      <c r="U1" s="204"/>
      <c r="V1" s="204"/>
      <c r="W1" s="204"/>
      <c r="X1" s="204"/>
      <c r="Y1" s="204"/>
      <c r="Z1" s="204"/>
      <c r="AA1" s="204"/>
      <c r="AB1" s="204"/>
      <c r="AC1" s="205"/>
      <c r="AD1" s="205"/>
      <c r="AE1" s="204"/>
      <c r="AF1" s="204"/>
      <c r="AG1" s="204"/>
      <c r="AH1" s="204"/>
      <c r="AI1" s="204"/>
      <c r="AJ1" s="204"/>
    </row>
    <row r="2" spans="1:36" ht="20.399999999999999" customHeight="1" x14ac:dyDescent="0.2">
      <c r="A2" s="1433"/>
      <c r="B2" s="1434"/>
      <c r="C2" s="1434"/>
      <c r="D2" s="1434"/>
      <c r="E2" s="1434"/>
      <c r="F2" s="1434"/>
      <c r="G2" s="1434"/>
      <c r="H2" s="1434"/>
      <c r="I2" s="1435"/>
      <c r="J2" s="431"/>
      <c r="K2" s="204"/>
      <c r="L2" s="204"/>
      <c r="M2" s="204"/>
      <c r="N2" s="204"/>
      <c r="O2" s="204"/>
      <c r="P2" s="204"/>
      <c r="Q2" s="204"/>
      <c r="R2" s="204"/>
      <c r="S2" s="206"/>
      <c r="T2" s="204"/>
      <c r="U2" s="1531" t="s">
        <v>1154</v>
      </c>
      <c r="V2" s="1531"/>
      <c r="W2" s="1531"/>
      <c r="X2" s="1531"/>
      <c r="Y2" s="1531"/>
      <c r="Z2" s="1531"/>
      <c r="AA2" s="1531"/>
      <c r="AB2" s="1531"/>
      <c r="AC2" s="1531"/>
      <c r="AD2" s="1531"/>
      <c r="AE2" s="1531"/>
      <c r="AF2" s="1531"/>
      <c r="AG2" s="1531"/>
      <c r="AH2" s="207"/>
      <c r="AI2" s="207"/>
      <c r="AJ2" s="204"/>
    </row>
    <row r="3" spans="1:36" ht="18.600000000000001" customHeight="1" x14ac:dyDescent="0.2">
      <c r="A3" s="1436"/>
      <c r="B3" s="1437"/>
      <c r="C3" s="1437"/>
      <c r="D3" s="1437"/>
      <c r="E3" s="1437"/>
      <c r="F3" s="1437"/>
      <c r="G3" s="1437"/>
      <c r="H3" s="1437"/>
      <c r="I3" s="1438"/>
      <c r="J3" s="431"/>
      <c r="K3" s="204"/>
      <c r="L3" s="204"/>
      <c r="M3" s="204"/>
      <c r="N3" s="204"/>
      <c r="O3" s="204"/>
      <c r="P3" s="204"/>
      <c r="Q3" s="204"/>
      <c r="R3" s="204"/>
      <c r="S3" s="204"/>
      <c r="T3" s="204"/>
      <c r="U3" s="204"/>
      <c r="V3" s="204"/>
      <c r="W3" s="204"/>
      <c r="X3" s="204"/>
      <c r="Y3" s="204"/>
      <c r="Z3" s="204"/>
      <c r="AA3" s="204"/>
      <c r="AB3" s="204"/>
      <c r="AC3" s="205"/>
      <c r="AD3" s="205"/>
      <c r="AE3" s="204"/>
      <c r="AF3" s="204"/>
      <c r="AG3" s="204"/>
      <c r="AH3" s="204"/>
      <c r="AI3" s="204"/>
      <c r="AJ3" s="204"/>
    </row>
    <row r="4" spans="1:36" x14ac:dyDescent="0.2">
      <c r="A4" s="1489" t="s">
        <v>1155</v>
      </c>
      <c r="B4" s="1489"/>
      <c r="C4" s="1489"/>
      <c r="D4" s="1489"/>
      <c r="E4" s="1489"/>
      <c r="F4" s="1489"/>
      <c r="G4" s="1489"/>
      <c r="H4" s="1489"/>
      <c r="I4" s="1489"/>
      <c r="J4" s="1489"/>
      <c r="K4" s="1489"/>
      <c r="L4" s="1489"/>
      <c r="M4" s="1489"/>
      <c r="N4" s="1489"/>
      <c r="O4" s="1489"/>
      <c r="P4" s="1489"/>
      <c r="Q4" s="1489"/>
      <c r="R4" s="1489"/>
      <c r="S4" s="1489"/>
      <c r="T4" s="1489"/>
      <c r="U4" s="1489"/>
      <c r="V4" s="1489"/>
      <c r="W4" s="1489"/>
      <c r="X4" s="1489"/>
      <c r="Y4" s="1489"/>
      <c r="Z4" s="1489"/>
      <c r="AA4" s="1489"/>
      <c r="AB4" s="1489"/>
      <c r="AC4" s="1489"/>
      <c r="AD4" s="1489"/>
      <c r="AE4" s="1489"/>
      <c r="AF4" s="1489"/>
      <c r="AG4" s="1489"/>
      <c r="AH4" s="1489"/>
      <c r="AI4" s="1489"/>
      <c r="AJ4" s="1489"/>
    </row>
    <row r="5" spans="1:36" x14ac:dyDescent="0.2">
      <c r="A5" s="1489"/>
      <c r="B5" s="1489"/>
      <c r="C5" s="1489"/>
      <c r="D5" s="1489"/>
      <c r="E5" s="1489"/>
      <c r="F5" s="1489"/>
      <c r="G5" s="1489"/>
      <c r="H5" s="1489"/>
      <c r="I5" s="1489"/>
      <c r="J5" s="1489"/>
      <c r="K5" s="1489"/>
      <c r="L5" s="1489"/>
      <c r="M5" s="1489"/>
      <c r="N5" s="1489"/>
      <c r="O5" s="1489"/>
      <c r="P5" s="1489"/>
      <c r="Q5" s="1489"/>
      <c r="R5" s="1489"/>
      <c r="S5" s="1489"/>
      <c r="T5" s="1489"/>
      <c r="U5" s="1489"/>
      <c r="V5" s="1489"/>
      <c r="W5" s="1489"/>
      <c r="X5" s="1489"/>
      <c r="Y5" s="1489"/>
      <c r="Z5" s="1489"/>
      <c r="AA5" s="1489"/>
      <c r="AB5" s="1489"/>
      <c r="AC5" s="1489"/>
      <c r="AD5" s="1489"/>
      <c r="AE5" s="1489"/>
      <c r="AF5" s="1489"/>
      <c r="AG5" s="1489"/>
      <c r="AH5" s="1489"/>
      <c r="AI5" s="1489"/>
      <c r="AJ5" s="1489"/>
    </row>
    <row r="6" spans="1:36" ht="6" customHeight="1" x14ac:dyDescent="0.2">
      <c r="A6" s="208"/>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G6" s="208"/>
      <c r="AH6" s="208"/>
      <c r="AI6" s="208"/>
      <c r="AJ6" s="208"/>
    </row>
    <row r="7" spans="1:36" ht="14.4" customHeight="1" x14ac:dyDescent="0.2">
      <c r="A7" s="209"/>
      <c r="B7" s="209"/>
      <c r="C7" s="204"/>
      <c r="D7" s="204"/>
      <c r="E7" s="204"/>
      <c r="F7" s="210"/>
      <c r="G7" s="210"/>
      <c r="H7" s="210"/>
      <c r="I7" s="210"/>
      <c r="J7" s="210"/>
      <c r="K7" s="210"/>
      <c r="L7" s="210"/>
      <c r="M7" s="210"/>
      <c r="N7" s="210"/>
      <c r="O7" s="210"/>
      <c r="P7" s="210"/>
      <c r="Q7" s="210"/>
      <c r="R7" s="210"/>
      <c r="S7" s="210"/>
      <c r="T7" s="210"/>
      <c r="U7" s="210"/>
      <c r="V7" s="210"/>
      <c r="W7" s="204"/>
      <c r="X7" s="204"/>
      <c r="Y7" s="204"/>
      <c r="Z7" s="204"/>
      <c r="AA7" s="204"/>
      <c r="AB7" s="204"/>
      <c r="AC7" s="204"/>
      <c r="AD7" s="204"/>
      <c r="AE7" s="204"/>
      <c r="AF7" s="204"/>
      <c r="AG7" s="204"/>
      <c r="AH7" s="204"/>
      <c r="AI7" s="204"/>
      <c r="AJ7" s="204"/>
    </row>
    <row r="8" spans="1:36" ht="19.95" customHeight="1" x14ac:dyDescent="0.2">
      <c r="A8" s="204"/>
      <c r="B8" s="204"/>
      <c r="C8" s="1442" t="s">
        <v>1156</v>
      </c>
      <c r="D8" s="841"/>
      <c r="E8" s="841"/>
      <c r="F8" s="841"/>
      <c r="G8" s="841"/>
      <c r="H8" s="841"/>
      <c r="I8" s="841"/>
      <c r="J8" s="841"/>
      <c r="K8" s="841"/>
      <c r="L8" s="841"/>
      <c r="M8" s="1496" t="s">
        <v>365</v>
      </c>
      <c r="N8" s="1496"/>
      <c r="O8" s="1496"/>
      <c r="P8" s="1496"/>
      <c r="Q8" s="1496"/>
      <c r="R8" s="1496"/>
      <c r="S8" s="1496"/>
      <c r="T8" s="1496"/>
      <c r="U8" s="1496"/>
      <c r="V8" s="1496"/>
      <c r="W8" s="211"/>
      <c r="X8" s="203"/>
      <c r="Y8" s="212"/>
      <c r="Z8" s="212"/>
      <c r="AA8" s="212"/>
      <c r="AB8" s="213" t="s">
        <v>1157</v>
      </c>
      <c r="AC8" s="214"/>
      <c r="AD8" s="214"/>
      <c r="AE8" s="214"/>
      <c r="AF8" s="214"/>
      <c r="AG8" s="212"/>
      <c r="AH8" s="212"/>
      <c r="AI8" s="212"/>
      <c r="AJ8" s="215"/>
    </row>
    <row r="9" spans="1:36" ht="19.95" customHeight="1" x14ac:dyDescent="0.2">
      <c r="A9" s="216"/>
      <c r="B9" s="216"/>
      <c r="C9" s="841"/>
      <c r="D9" s="841"/>
      <c r="E9" s="841"/>
      <c r="F9" s="841"/>
      <c r="G9" s="841"/>
      <c r="H9" s="841"/>
      <c r="I9" s="841"/>
      <c r="J9" s="841"/>
      <c r="K9" s="841"/>
      <c r="L9" s="841"/>
      <c r="M9" s="1496"/>
      <c r="N9" s="1496"/>
      <c r="O9" s="1496"/>
      <c r="P9" s="1496"/>
      <c r="Q9" s="1496"/>
      <c r="R9" s="1496"/>
      <c r="S9" s="1496"/>
      <c r="T9" s="1496"/>
      <c r="U9" s="1496"/>
      <c r="V9" s="1496"/>
      <c r="W9" s="218"/>
      <c r="X9" s="218"/>
      <c r="Y9" s="204"/>
      <c r="Z9" s="218"/>
      <c r="AA9" s="1497" t="s">
        <v>1158</v>
      </c>
      <c r="AB9" s="1498"/>
      <c r="AC9" s="1498"/>
      <c r="AD9" s="1498"/>
      <c r="AE9" s="1499"/>
      <c r="AF9" s="1499"/>
      <c r="AG9" s="1500"/>
      <c r="AH9" s="204"/>
      <c r="AI9" s="204"/>
      <c r="AJ9" s="204"/>
    </row>
    <row r="10" spans="1:36" ht="19.95" customHeight="1" x14ac:dyDescent="0.2">
      <c r="A10" s="217"/>
      <c r="B10" s="217"/>
      <c r="C10" s="1513" t="s">
        <v>1159</v>
      </c>
      <c r="D10" s="1514"/>
      <c r="E10" s="1514"/>
      <c r="F10" s="1514"/>
      <c r="G10" s="1514"/>
      <c r="H10" s="1514"/>
      <c r="I10" s="1514"/>
      <c r="J10" s="1514"/>
      <c r="K10" s="1514"/>
      <c r="L10" s="1514"/>
      <c r="M10" s="1470"/>
      <c r="N10" s="1470"/>
      <c r="O10" s="1470"/>
      <c r="P10" s="1470"/>
      <c r="Q10" s="1470"/>
      <c r="R10" s="1470"/>
      <c r="S10" s="1470"/>
      <c r="T10" s="1470"/>
      <c r="U10" s="1470"/>
      <c r="V10" s="1470"/>
      <c r="W10" s="204"/>
      <c r="X10" s="204"/>
      <c r="Y10" s="204"/>
      <c r="Z10" s="204"/>
      <c r="AA10" s="1501"/>
      <c r="AB10" s="1502"/>
      <c r="AC10" s="1502"/>
      <c r="AD10" s="1502"/>
      <c r="AE10" s="1503"/>
      <c r="AF10" s="1503"/>
      <c r="AG10" s="1504"/>
      <c r="AH10" s="204"/>
      <c r="AI10" s="204"/>
      <c r="AJ10" s="204"/>
    </row>
    <row r="11" spans="1:36" ht="19.95" customHeight="1" x14ac:dyDescent="0.2">
      <c r="A11" s="220"/>
      <c r="B11" s="221"/>
      <c r="C11" s="1514"/>
      <c r="D11" s="1514"/>
      <c r="E11" s="1514"/>
      <c r="F11" s="1514"/>
      <c r="G11" s="1514"/>
      <c r="H11" s="1514"/>
      <c r="I11" s="1514"/>
      <c r="J11" s="1514"/>
      <c r="K11" s="1514"/>
      <c r="L11" s="1514"/>
      <c r="M11" s="1470"/>
      <c r="N11" s="1470"/>
      <c r="O11" s="1470"/>
      <c r="P11" s="1470"/>
      <c r="Q11" s="1470"/>
      <c r="R11" s="1470"/>
      <c r="S11" s="1470"/>
      <c r="T11" s="1470"/>
      <c r="U11" s="1470"/>
      <c r="V11" s="1470"/>
      <c r="W11" s="222"/>
      <c r="X11" s="222"/>
      <c r="Y11" s="222"/>
      <c r="Z11" s="223"/>
      <c r="AA11" s="1501"/>
      <c r="AB11" s="1502"/>
      <c r="AC11" s="1502"/>
      <c r="AD11" s="1502"/>
      <c r="AE11" s="1503"/>
      <c r="AF11" s="1503"/>
      <c r="AG11" s="1504"/>
      <c r="AH11" s="223"/>
      <c r="AI11" s="223"/>
      <c r="AJ11" s="224"/>
    </row>
    <row r="12" spans="1:36" ht="19.95" customHeight="1" x14ac:dyDescent="0.2">
      <c r="A12" s="216"/>
      <c r="B12" s="216"/>
      <c r="C12" s="1442" t="s">
        <v>1160</v>
      </c>
      <c r="D12" s="1442"/>
      <c r="E12" s="1442"/>
      <c r="F12" s="1442"/>
      <c r="G12" s="1442"/>
      <c r="H12" s="1442"/>
      <c r="I12" s="1442"/>
      <c r="J12" s="1442"/>
      <c r="K12" s="1442"/>
      <c r="L12" s="1442"/>
      <c r="M12" s="1470"/>
      <c r="N12" s="1470"/>
      <c r="O12" s="1470"/>
      <c r="P12" s="1470"/>
      <c r="Q12" s="1470"/>
      <c r="R12" s="1470"/>
      <c r="S12" s="1470"/>
      <c r="T12" s="1470"/>
      <c r="U12" s="1470"/>
      <c r="V12" s="1470"/>
      <c r="W12" s="204"/>
      <c r="X12" s="204"/>
      <c r="Y12" s="204"/>
      <c r="Z12" s="204"/>
      <c r="AA12" s="1501"/>
      <c r="AB12" s="1502"/>
      <c r="AC12" s="1502"/>
      <c r="AD12" s="1502"/>
      <c r="AE12" s="1503"/>
      <c r="AF12" s="1503"/>
      <c r="AG12" s="1504"/>
      <c r="AH12" s="204"/>
      <c r="AI12" s="204"/>
      <c r="AJ12" s="204"/>
    </row>
    <row r="13" spans="1:36" ht="19.95" customHeight="1" x14ac:dyDescent="0.2">
      <c r="A13" s="225"/>
      <c r="B13" s="82"/>
      <c r="C13" s="1442"/>
      <c r="D13" s="1442"/>
      <c r="E13" s="1442"/>
      <c r="F13" s="1442"/>
      <c r="G13" s="1442"/>
      <c r="H13" s="1442"/>
      <c r="I13" s="1442"/>
      <c r="J13" s="1442"/>
      <c r="K13" s="1442"/>
      <c r="L13" s="1442"/>
      <c r="M13" s="1470"/>
      <c r="N13" s="1470"/>
      <c r="O13" s="1470"/>
      <c r="P13" s="1470"/>
      <c r="Q13" s="1470"/>
      <c r="R13" s="1470"/>
      <c r="S13" s="1470"/>
      <c r="T13" s="1470"/>
      <c r="U13" s="1470"/>
      <c r="V13" s="1470"/>
      <c r="W13" s="226"/>
      <c r="X13" s="226"/>
      <c r="Y13" s="226"/>
      <c r="Z13" s="226"/>
      <c r="AA13" s="1501"/>
      <c r="AB13" s="1502"/>
      <c r="AC13" s="1502"/>
      <c r="AD13" s="1502"/>
      <c r="AE13" s="1503"/>
      <c r="AF13" s="1503"/>
      <c r="AG13" s="1504"/>
      <c r="AH13" s="226"/>
      <c r="AI13" s="226"/>
      <c r="AJ13" s="204"/>
    </row>
    <row r="14" spans="1:36" ht="19.95" customHeight="1" x14ac:dyDescent="0.2">
      <c r="A14" s="216"/>
      <c r="B14" s="225"/>
      <c r="C14" s="1550" t="s">
        <v>1161</v>
      </c>
      <c r="D14" s="1550"/>
      <c r="E14" s="1550"/>
      <c r="F14" s="1550"/>
      <c r="G14" s="1550"/>
      <c r="H14" s="1550"/>
      <c r="I14" s="1550"/>
      <c r="J14" s="1550"/>
      <c r="K14" s="1550"/>
      <c r="L14" s="1550"/>
      <c r="M14" s="1470"/>
      <c r="N14" s="1470"/>
      <c r="O14" s="1470"/>
      <c r="P14" s="1470"/>
      <c r="Q14" s="1470"/>
      <c r="R14" s="1470"/>
      <c r="S14" s="1470"/>
      <c r="T14" s="1470"/>
      <c r="U14" s="1470"/>
      <c r="V14" s="1470"/>
      <c r="W14" s="226"/>
      <c r="X14" s="226"/>
      <c r="Y14" s="226"/>
      <c r="Z14" s="226"/>
      <c r="AA14" s="1505"/>
      <c r="AB14" s="1506"/>
      <c r="AC14" s="1506"/>
      <c r="AD14" s="1506"/>
      <c r="AE14" s="1507"/>
      <c r="AF14" s="1507"/>
      <c r="AG14" s="1508"/>
      <c r="AH14" s="226"/>
      <c r="AI14" s="226"/>
      <c r="AJ14" s="204"/>
    </row>
    <row r="15" spans="1:36" ht="19.95" customHeight="1" x14ac:dyDescent="0.2">
      <c r="A15" s="216"/>
      <c r="B15" s="216"/>
      <c r="C15" s="1550"/>
      <c r="D15" s="1550"/>
      <c r="E15" s="1550"/>
      <c r="F15" s="1550"/>
      <c r="G15" s="1550"/>
      <c r="H15" s="1550"/>
      <c r="I15" s="1550"/>
      <c r="J15" s="1550"/>
      <c r="K15" s="1550"/>
      <c r="L15" s="1550"/>
      <c r="M15" s="1470"/>
      <c r="N15" s="1470"/>
      <c r="O15" s="1470"/>
      <c r="P15" s="1470"/>
      <c r="Q15" s="1470"/>
      <c r="R15" s="1470"/>
      <c r="S15" s="1470"/>
      <c r="T15" s="1470"/>
      <c r="U15" s="1470"/>
      <c r="V15" s="1470"/>
      <c r="W15" s="204"/>
      <c r="X15" s="204"/>
      <c r="Y15" s="204"/>
      <c r="Z15" s="204"/>
      <c r="AA15" s="213"/>
      <c r="AB15" s="213"/>
      <c r="AC15" s="213"/>
      <c r="AD15" s="213"/>
      <c r="AE15" s="213"/>
      <c r="AF15" s="213"/>
      <c r="AG15" s="204"/>
      <c r="AH15" s="204"/>
      <c r="AI15" s="204"/>
      <c r="AJ15" s="204"/>
    </row>
    <row r="16" spans="1:36" ht="19.95" customHeight="1" x14ac:dyDescent="0.2">
      <c r="A16" s="227"/>
      <c r="B16" s="227"/>
      <c r="C16" s="1551" t="s">
        <v>1162</v>
      </c>
      <c r="D16" s="1551"/>
      <c r="E16" s="1551"/>
      <c r="F16" s="1551"/>
      <c r="G16" s="1551"/>
      <c r="H16" s="1551"/>
      <c r="I16" s="1551"/>
      <c r="J16" s="1551"/>
      <c r="K16" s="1551"/>
      <c r="L16" s="1551"/>
      <c r="M16" s="1482" t="str">
        <f>IF(ISBLANK(データ入力シート!F8),"無","有")</f>
        <v>無</v>
      </c>
      <c r="N16" s="1482"/>
      <c r="O16" s="1482"/>
      <c r="P16" s="1482"/>
      <c r="Q16" s="1482"/>
      <c r="R16" s="1482"/>
      <c r="S16" s="1482"/>
      <c r="T16" s="1482"/>
      <c r="U16" s="1482"/>
      <c r="V16" s="1482"/>
      <c r="W16" s="228"/>
      <c r="X16" s="228"/>
      <c r="Y16" s="228"/>
      <c r="Z16" s="228"/>
      <c r="AA16" s="213"/>
      <c r="AB16" s="213"/>
      <c r="AC16" s="213"/>
      <c r="AD16" s="213"/>
      <c r="AE16" s="229"/>
      <c r="AF16" s="230"/>
      <c r="AG16" s="231"/>
      <c r="AH16" s="231"/>
      <c r="AI16" s="231"/>
      <c r="AJ16" s="231"/>
    </row>
    <row r="17" spans="1:36" ht="19.95" customHeight="1" x14ac:dyDescent="0.2">
      <c r="A17" s="232"/>
      <c r="B17" s="232"/>
      <c r="C17" s="1551"/>
      <c r="D17" s="1551"/>
      <c r="E17" s="1551"/>
      <c r="F17" s="1551"/>
      <c r="G17" s="1551"/>
      <c r="H17" s="1551"/>
      <c r="I17" s="1551"/>
      <c r="J17" s="1551"/>
      <c r="K17" s="1551"/>
      <c r="L17" s="1551"/>
      <c r="M17" s="1482"/>
      <c r="N17" s="1482"/>
      <c r="O17" s="1482"/>
      <c r="P17" s="1482"/>
      <c r="Q17" s="1482"/>
      <c r="R17" s="1482"/>
      <c r="S17" s="1482"/>
      <c r="T17" s="1482"/>
      <c r="U17" s="1482"/>
      <c r="V17" s="1482"/>
      <c r="W17" s="231"/>
      <c r="X17" s="231"/>
      <c r="Y17" s="231"/>
      <c r="Z17" s="231"/>
      <c r="AA17" s="231"/>
      <c r="AB17" s="231"/>
      <c r="AC17" s="231"/>
      <c r="AD17" s="233"/>
      <c r="AE17" s="233"/>
      <c r="AF17" s="233"/>
      <c r="AG17" s="233"/>
      <c r="AH17" s="233"/>
      <c r="AI17" s="233"/>
      <c r="AJ17" s="233"/>
    </row>
    <row r="18" spans="1:36" ht="9.6" customHeight="1" x14ac:dyDescent="0.15">
      <c r="A18" s="232"/>
      <c r="B18" s="232"/>
      <c r="C18" s="232"/>
      <c r="D18" s="232"/>
      <c r="E18" s="234"/>
      <c r="F18" s="235"/>
      <c r="G18" s="235"/>
      <c r="H18" s="235"/>
      <c r="I18" s="235"/>
      <c r="J18" s="235"/>
      <c r="K18" s="235"/>
      <c r="L18" s="235"/>
      <c r="M18" s="235"/>
      <c r="N18" s="235"/>
      <c r="O18" s="235"/>
      <c r="P18" s="235"/>
      <c r="Q18" s="234"/>
      <c r="R18" s="235"/>
      <c r="S18" s="235"/>
      <c r="T18" s="235"/>
      <c r="U18" s="235"/>
      <c r="V18" s="235"/>
      <c r="W18" s="235"/>
      <c r="X18" s="235"/>
      <c r="Y18" s="235"/>
      <c r="Z18" s="235"/>
      <c r="AA18" s="235"/>
      <c r="AB18" s="235"/>
      <c r="AC18" s="236"/>
      <c r="AD18" s="237"/>
      <c r="AE18" s="237"/>
      <c r="AF18" s="237"/>
      <c r="AG18" s="237"/>
      <c r="AH18" s="237"/>
      <c r="AI18" s="237"/>
      <c r="AJ18" s="237"/>
    </row>
    <row r="19" spans="1:36" ht="14.4" customHeight="1" x14ac:dyDescent="0.15">
      <c r="A19" s="232"/>
      <c r="B19" s="232"/>
      <c r="C19" s="232"/>
      <c r="D19" s="232"/>
      <c r="E19" s="235"/>
      <c r="F19" s="235"/>
      <c r="G19" s="235"/>
      <c r="H19" s="235"/>
      <c r="I19" s="235"/>
      <c r="J19" s="235"/>
      <c r="K19" s="235"/>
      <c r="L19" s="235"/>
      <c r="M19" s="235"/>
      <c r="N19" s="235"/>
      <c r="O19" s="235"/>
      <c r="P19" s="235"/>
      <c r="Q19" s="235"/>
      <c r="R19" s="235"/>
      <c r="S19" s="235"/>
      <c r="T19" s="235"/>
      <c r="U19" s="235"/>
      <c r="V19" s="235"/>
      <c r="W19" s="235"/>
      <c r="X19" s="238"/>
      <c r="Y19" s="1483">
        <v>45274</v>
      </c>
      <c r="Z19" s="1483"/>
      <c r="AA19" s="1483"/>
      <c r="AB19" s="1483"/>
      <c r="AC19" s="1483"/>
      <c r="AD19" s="1483"/>
      <c r="AE19" s="1483"/>
      <c r="AF19" s="1483"/>
      <c r="AG19" s="1483"/>
      <c r="AH19" s="1483"/>
      <c r="AI19" s="1483"/>
      <c r="AJ19" s="1483"/>
    </row>
    <row r="20" spans="1:36" ht="6.6" customHeight="1" x14ac:dyDescent="0.2">
      <c r="A20" s="239"/>
      <c r="B20" s="239"/>
      <c r="C20" s="239"/>
      <c r="D20" s="239"/>
      <c r="E20" s="240"/>
      <c r="F20" s="241"/>
      <c r="G20" s="241"/>
      <c r="H20" s="241"/>
      <c r="I20" s="241"/>
      <c r="J20" s="241"/>
      <c r="K20" s="241"/>
      <c r="L20" s="241"/>
      <c r="M20" s="241"/>
      <c r="N20" s="241"/>
      <c r="O20" s="241"/>
      <c r="P20" s="241"/>
      <c r="Q20" s="240"/>
      <c r="R20" s="241"/>
      <c r="S20" s="241"/>
      <c r="T20" s="241"/>
      <c r="U20" s="241"/>
      <c r="V20" s="241"/>
      <c r="W20" s="241"/>
      <c r="X20" s="241"/>
      <c r="Y20" s="241"/>
      <c r="Z20" s="241"/>
      <c r="AA20" s="241"/>
      <c r="AB20" s="241"/>
      <c r="AC20" s="237"/>
      <c r="AD20" s="237"/>
      <c r="AE20" s="237"/>
      <c r="AF20" s="237"/>
      <c r="AG20" s="237"/>
      <c r="AH20" s="237"/>
      <c r="AI20" s="237"/>
      <c r="AJ20" s="237"/>
    </row>
    <row r="21" spans="1:36" ht="16.2" x14ac:dyDescent="0.2">
      <c r="A21" s="242"/>
      <c r="B21" s="242" t="s">
        <v>1163</v>
      </c>
      <c r="C21" s="204"/>
      <c r="D21" s="204"/>
      <c r="E21" s="204"/>
      <c r="F21" s="204"/>
      <c r="G21" s="204"/>
      <c r="H21" s="204"/>
      <c r="I21" s="204"/>
      <c r="J21" s="204"/>
      <c r="K21" s="204"/>
      <c r="L21" s="204"/>
      <c r="M21" s="204"/>
      <c r="N21" s="204"/>
      <c r="O21" s="231"/>
      <c r="P21" s="231"/>
      <c r="Q21" s="204"/>
      <c r="R21" s="231"/>
      <c r="S21" s="231"/>
      <c r="T21" s="231"/>
      <c r="U21" s="231"/>
      <c r="V21" s="1484"/>
      <c r="W21" s="1484"/>
      <c r="X21" s="1484"/>
      <c r="Y21" s="231"/>
      <c r="Z21" s="231"/>
      <c r="AA21" s="231"/>
      <c r="AB21" s="231"/>
      <c r="AC21" s="231"/>
      <c r="AD21" s="231"/>
      <c r="AE21" s="231"/>
      <c r="AF21" s="231"/>
      <c r="AG21" s="231"/>
      <c r="AH21" s="231"/>
      <c r="AI21" s="231"/>
      <c r="AJ21" s="231"/>
    </row>
    <row r="22" spans="1:36" ht="24.6" customHeight="1" thickBot="1" x14ac:dyDescent="0.3">
      <c r="A22" s="214"/>
      <c r="B22" s="214"/>
      <c r="C22" s="214"/>
      <c r="D22" s="214"/>
      <c r="E22" s="214"/>
      <c r="F22" s="214"/>
      <c r="G22" s="214"/>
      <c r="H22" s="243"/>
      <c r="I22" s="243"/>
      <c r="J22" s="243"/>
      <c r="K22" s="243"/>
      <c r="L22" s="243"/>
      <c r="M22" s="243"/>
      <c r="N22" s="243"/>
      <c r="O22" s="243"/>
      <c r="P22" s="243"/>
      <c r="Q22" s="231"/>
      <c r="R22" s="231" t="s">
        <v>1164</v>
      </c>
      <c r="S22" s="231"/>
      <c r="T22" s="229"/>
      <c r="U22" s="229"/>
      <c r="V22" s="1462">
        <f>データ入力シート!F6</f>
        <v>0</v>
      </c>
      <c r="W22" s="1463"/>
      <c r="X22" s="1463"/>
      <c r="Y22" s="1463"/>
      <c r="Z22" s="1463"/>
      <c r="AA22" s="1462">
        <f>データ入力シート!N6</f>
        <v>0</v>
      </c>
      <c r="AB22" s="1463"/>
      <c r="AC22" s="1463"/>
      <c r="AD22" s="1463"/>
      <c r="AE22" s="1463"/>
      <c r="AF22" s="472" t="s">
        <v>1</v>
      </c>
      <c r="AG22" s="244"/>
      <c r="AH22" s="244"/>
      <c r="AI22" s="244"/>
      <c r="AJ22" s="243"/>
    </row>
    <row r="23" spans="1:36" ht="7.2" customHeight="1" x14ac:dyDescent="0.2">
      <c r="A23" s="214"/>
      <c r="B23" s="214"/>
      <c r="C23" s="214"/>
      <c r="D23" s="214"/>
      <c r="E23" s="214"/>
      <c r="F23" s="214"/>
      <c r="G23" s="214"/>
      <c r="H23" s="245"/>
      <c r="I23" s="245"/>
      <c r="J23" s="245"/>
      <c r="K23" s="245"/>
      <c r="L23" s="245"/>
      <c r="M23" s="245"/>
      <c r="N23" s="245"/>
      <c r="O23" s="245"/>
      <c r="P23" s="245"/>
      <c r="Q23" s="245"/>
      <c r="R23" s="245"/>
      <c r="S23" s="245"/>
      <c r="T23" s="245"/>
      <c r="U23" s="245"/>
      <c r="V23" s="1510"/>
      <c r="W23" s="1510"/>
      <c r="X23" s="1510"/>
      <c r="Y23" s="1510"/>
      <c r="Z23" s="1510"/>
      <c r="AA23" s="1510"/>
      <c r="AB23" s="1510"/>
      <c r="AC23" s="1510"/>
      <c r="AD23" s="1510"/>
      <c r="AE23" s="1510"/>
      <c r="AF23" s="1510"/>
      <c r="AG23" s="245"/>
      <c r="AH23" s="245"/>
      <c r="AI23" s="245"/>
      <c r="AJ23" s="245"/>
    </row>
    <row r="24" spans="1:36" ht="2.4" customHeight="1" x14ac:dyDescent="0.2">
      <c r="A24" s="246"/>
      <c r="B24" s="246"/>
      <c r="C24" s="246"/>
      <c r="D24" s="246"/>
      <c r="E24" s="246"/>
      <c r="F24" s="246"/>
      <c r="G24" s="246"/>
      <c r="H24" s="247"/>
      <c r="I24" s="247"/>
      <c r="J24" s="247"/>
      <c r="K24" s="247"/>
      <c r="L24" s="247"/>
      <c r="M24" s="247"/>
      <c r="N24" s="247"/>
      <c r="O24" s="247"/>
      <c r="P24" s="247"/>
      <c r="Q24" s="247"/>
      <c r="R24" s="247"/>
      <c r="S24" s="247"/>
      <c r="T24" s="247"/>
      <c r="U24" s="248"/>
      <c r="V24" s="1511"/>
      <c r="W24" s="1511"/>
      <c r="X24" s="1511"/>
      <c r="Y24" s="1511"/>
      <c r="Z24" s="1511"/>
      <c r="AA24" s="1511"/>
      <c r="AB24" s="1511"/>
      <c r="AC24" s="1511"/>
      <c r="AD24" s="1511"/>
      <c r="AE24" s="1511"/>
      <c r="AF24" s="1511"/>
      <c r="AG24" s="247"/>
      <c r="AH24" s="247"/>
      <c r="AI24" s="247"/>
      <c r="AJ24" s="247"/>
    </row>
    <row r="25" spans="1:36" ht="5.4" customHeight="1" x14ac:dyDescent="0.2">
      <c r="A25" s="249"/>
      <c r="B25" s="249"/>
      <c r="C25" s="249"/>
      <c r="D25" s="250"/>
      <c r="E25" s="250"/>
      <c r="F25" s="250"/>
      <c r="G25" s="250"/>
      <c r="H25" s="219"/>
      <c r="I25" s="219"/>
      <c r="J25" s="251"/>
      <c r="K25" s="252"/>
      <c r="L25" s="252"/>
      <c r="M25" s="253"/>
      <c r="N25" s="253"/>
      <c r="O25" s="216"/>
      <c r="P25" s="216"/>
      <c r="Q25" s="254"/>
      <c r="R25" s="253"/>
      <c r="S25" s="255"/>
      <c r="T25" s="253"/>
      <c r="U25" s="253"/>
      <c r="V25" s="253"/>
      <c r="W25" s="253"/>
      <c r="X25" s="253"/>
      <c r="Y25" s="253"/>
      <c r="Z25" s="253"/>
      <c r="AA25" s="253"/>
      <c r="AB25" s="253"/>
      <c r="AC25" s="256"/>
      <c r="AD25" s="256"/>
      <c r="AE25" s="256"/>
      <c r="AF25" s="256"/>
      <c r="AG25" s="256"/>
      <c r="AH25" s="256"/>
      <c r="AI25" s="256"/>
      <c r="AJ25" s="256"/>
    </row>
    <row r="26" spans="1:36" ht="55.2" customHeight="1" x14ac:dyDescent="0.2">
      <c r="A26" s="249"/>
      <c r="B26" s="1448" t="s">
        <v>1165</v>
      </c>
      <c r="C26" s="1509"/>
      <c r="D26" s="1509"/>
      <c r="E26" s="1509"/>
      <c r="F26" s="1509"/>
      <c r="G26" s="1509"/>
      <c r="H26" s="1509"/>
      <c r="I26" s="1509"/>
      <c r="J26" s="1509"/>
      <c r="K26" s="1509"/>
      <c r="L26" s="1509"/>
      <c r="M26" s="1509"/>
      <c r="N26" s="1509"/>
      <c r="O26" s="1509"/>
      <c r="P26" s="1509"/>
      <c r="Q26" s="1509"/>
      <c r="R26" s="1509"/>
      <c r="S26" s="1509"/>
      <c r="T26" s="1509"/>
      <c r="U26" s="1509"/>
      <c r="V26" s="1509"/>
      <c r="W26" s="1509"/>
      <c r="X26" s="1509"/>
      <c r="Y26" s="1509"/>
      <c r="Z26" s="1509"/>
      <c r="AA26" s="1509"/>
      <c r="AB26" s="1509"/>
      <c r="AC26" s="1509"/>
      <c r="AD26" s="1509"/>
      <c r="AE26" s="1509"/>
      <c r="AF26" s="1509"/>
      <c r="AG26" s="1509"/>
      <c r="AH26" s="1509"/>
      <c r="AI26" s="1509"/>
      <c r="AJ26" s="1509"/>
    </row>
    <row r="27" spans="1:36" ht="14.4" x14ac:dyDescent="0.2">
      <c r="A27" s="249"/>
      <c r="B27" s="277" t="s">
        <v>1175</v>
      </c>
      <c r="C27" s="257"/>
      <c r="D27" s="257"/>
      <c r="E27" s="257"/>
      <c r="F27" s="257"/>
      <c r="G27" s="257"/>
      <c r="H27" s="257"/>
      <c r="I27" s="257"/>
      <c r="J27" s="257"/>
      <c r="K27" s="257"/>
      <c r="L27" s="257"/>
      <c r="M27" s="257"/>
      <c r="N27" s="257"/>
      <c r="O27" s="257"/>
      <c r="P27" s="216"/>
      <c r="Q27" s="253"/>
      <c r="R27" s="216"/>
      <c r="S27" s="253"/>
      <c r="T27" s="254"/>
      <c r="U27" s="253"/>
      <c r="V27" s="253"/>
      <c r="W27" s="253"/>
      <c r="X27" s="253"/>
      <c r="Y27" s="253"/>
      <c r="Z27" s="253"/>
      <c r="AA27" s="253"/>
      <c r="AB27" s="253"/>
      <c r="AC27" s="253"/>
      <c r="AD27" s="256"/>
      <c r="AE27" s="256"/>
      <c r="AF27" s="256"/>
      <c r="AG27" s="256"/>
      <c r="AH27" s="256"/>
      <c r="AI27" s="256"/>
      <c r="AJ27" s="256"/>
    </row>
    <row r="28" spans="1:36" ht="30" customHeight="1" x14ac:dyDescent="0.2">
      <c r="A28" s="249"/>
      <c r="B28" s="1512" t="s">
        <v>1166</v>
      </c>
      <c r="C28" s="1451"/>
      <c r="D28" s="1451"/>
      <c r="E28" s="1451"/>
      <c r="F28" s="1451"/>
      <c r="G28" s="1451"/>
      <c r="H28" s="1473"/>
      <c r="I28" s="272"/>
      <c r="J28" s="1449" t="s">
        <v>1121</v>
      </c>
      <c r="K28" s="1450"/>
      <c r="L28" s="1450"/>
      <c r="M28" s="1450"/>
      <c r="N28" s="1450"/>
      <c r="O28" s="1450"/>
      <c r="P28" s="1450"/>
      <c r="Q28" s="1450"/>
      <c r="R28" s="1450"/>
      <c r="S28" s="1450"/>
      <c r="T28" s="1450"/>
      <c r="U28" s="1450"/>
      <c r="V28" s="273"/>
      <c r="W28" s="273"/>
      <c r="X28" s="273"/>
      <c r="Y28" s="273"/>
      <c r="Z28" s="273"/>
      <c r="AA28" s="1451"/>
      <c r="AB28" s="1451"/>
      <c r="AC28" s="1451"/>
      <c r="AD28" s="1451"/>
      <c r="AE28" s="1451"/>
      <c r="AF28" s="1451"/>
      <c r="AG28" s="1451"/>
      <c r="AH28" s="258"/>
      <c r="AI28" s="258"/>
      <c r="AJ28" s="259"/>
    </row>
    <row r="29" spans="1:36" ht="21.6" customHeight="1" x14ac:dyDescent="0.2">
      <c r="A29" s="249"/>
      <c r="B29" s="1471" t="s">
        <v>1167</v>
      </c>
      <c r="C29" s="1471"/>
      <c r="D29" s="1471"/>
      <c r="E29" s="1471"/>
      <c r="F29" s="1471"/>
      <c r="G29" s="1471"/>
      <c r="H29" s="1471"/>
      <c r="I29" s="1527"/>
      <c r="J29" s="1527"/>
      <c r="K29" s="1527"/>
      <c r="L29" s="1527"/>
      <c r="M29" s="1527"/>
      <c r="N29" s="1527"/>
      <c r="O29" s="1527"/>
      <c r="P29" s="1527"/>
      <c r="Q29" s="1527"/>
      <c r="R29" s="1527"/>
      <c r="S29" s="1527"/>
      <c r="T29" s="1527"/>
      <c r="U29" s="1527"/>
      <c r="V29" s="1451" t="s">
        <v>15</v>
      </c>
      <c r="W29" s="1451"/>
      <c r="X29" s="1451"/>
      <c r="Y29" s="1451"/>
      <c r="Z29" s="1473"/>
      <c r="AA29" s="1476" t="str">
        <f>IF(ISBLANK(データ入力シート!D9),"",TEXT(データ入力シート!D9,"yyyy年(gggee年)m月d日"))</f>
        <v/>
      </c>
      <c r="AB29" s="1477"/>
      <c r="AC29" s="1477"/>
      <c r="AD29" s="1477"/>
      <c r="AE29" s="1477"/>
      <c r="AF29" s="1477"/>
      <c r="AG29" s="1477"/>
      <c r="AH29" s="1477"/>
      <c r="AI29" s="1477"/>
      <c r="AJ29" s="1478"/>
    </row>
    <row r="30" spans="1:36" ht="22.05" customHeight="1" x14ac:dyDescent="0.2">
      <c r="A30" s="249"/>
      <c r="B30" s="1471"/>
      <c r="C30" s="1471"/>
      <c r="D30" s="1471"/>
      <c r="E30" s="1471"/>
      <c r="F30" s="1471"/>
      <c r="G30" s="1471"/>
      <c r="H30" s="1471"/>
      <c r="I30" s="1527"/>
      <c r="J30" s="1527"/>
      <c r="K30" s="1527"/>
      <c r="L30" s="1527"/>
      <c r="M30" s="1527"/>
      <c r="N30" s="1527"/>
      <c r="O30" s="1527"/>
      <c r="P30" s="1527"/>
      <c r="Q30" s="1527"/>
      <c r="R30" s="1527"/>
      <c r="S30" s="1527"/>
      <c r="T30" s="1527"/>
      <c r="U30" s="1527"/>
      <c r="V30" s="1474"/>
      <c r="W30" s="1474"/>
      <c r="X30" s="1474"/>
      <c r="Y30" s="1474"/>
      <c r="Z30" s="1475"/>
      <c r="AA30" s="1479"/>
      <c r="AB30" s="1480"/>
      <c r="AC30" s="1480"/>
      <c r="AD30" s="1480"/>
      <c r="AE30" s="1480"/>
      <c r="AF30" s="1480"/>
      <c r="AG30" s="1480"/>
      <c r="AH30" s="1480"/>
      <c r="AI30" s="1480"/>
      <c r="AJ30" s="1481"/>
    </row>
    <row r="31" spans="1:36" ht="30" customHeight="1" x14ac:dyDescent="0.2">
      <c r="A31" s="254" t="s">
        <v>1168</v>
      </c>
      <c r="B31" s="1439" t="s">
        <v>1169</v>
      </c>
      <c r="C31" s="1440"/>
      <c r="D31" s="1440"/>
      <c r="E31" s="1440"/>
      <c r="F31" s="1440"/>
      <c r="G31" s="1440"/>
      <c r="H31" s="1441"/>
      <c r="I31" s="1442" t="s">
        <v>19</v>
      </c>
      <c r="J31" s="1443"/>
      <c r="K31" s="1444">
        <f>データ入力シート!F6</f>
        <v>0</v>
      </c>
      <c r="L31" s="1445"/>
      <c r="M31" s="1445"/>
      <c r="N31" s="1445"/>
      <c r="O31" s="1445"/>
      <c r="P31" s="1445"/>
      <c r="Q31" s="1445"/>
      <c r="R31" s="1445"/>
      <c r="S31" s="1445"/>
      <c r="T31" s="1445"/>
      <c r="U31" s="1446"/>
      <c r="V31" s="1447" t="s">
        <v>8</v>
      </c>
      <c r="W31" s="1443"/>
      <c r="X31" s="1444">
        <f>データ入力シート!N6</f>
        <v>0</v>
      </c>
      <c r="Y31" s="1445"/>
      <c r="Z31" s="1445"/>
      <c r="AA31" s="1445"/>
      <c r="AB31" s="1445"/>
      <c r="AC31" s="1445"/>
      <c r="AD31" s="1445"/>
      <c r="AE31" s="1445"/>
      <c r="AF31" s="1445"/>
      <c r="AG31" s="1445"/>
      <c r="AH31" s="1445"/>
      <c r="AI31" s="1445"/>
      <c r="AJ31" s="1445"/>
    </row>
    <row r="32" spans="1:36" ht="30" customHeight="1" x14ac:dyDescent="0.2">
      <c r="A32" s="260"/>
      <c r="B32" s="1486" t="s">
        <v>1170</v>
      </c>
      <c r="C32" s="1487"/>
      <c r="D32" s="1487"/>
      <c r="E32" s="1487"/>
      <c r="F32" s="1487"/>
      <c r="G32" s="1487"/>
      <c r="H32" s="1488"/>
      <c r="I32" s="1442" t="s">
        <v>19</v>
      </c>
      <c r="J32" s="1443"/>
      <c r="K32" s="1528">
        <f>データ入力シート!F8</f>
        <v>0</v>
      </c>
      <c r="L32" s="1529"/>
      <c r="M32" s="1529"/>
      <c r="N32" s="1529"/>
      <c r="O32" s="1529"/>
      <c r="P32" s="1529"/>
      <c r="Q32" s="1529"/>
      <c r="R32" s="1529"/>
      <c r="S32" s="1529"/>
      <c r="T32" s="1529"/>
      <c r="U32" s="1530"/>
      <c r="V32" s="1447" t="s">
        <v>8</v>
      </c>
      <c r="W32" s="1443"/>
      <c r="X32" s="1528">
        <f>データ入力シート!N8</f>
        <v>0</v>
      </c>
      <c r="Y32" s="1529"/>
      <c r="Z32" s="1529"/>
      <c r="AA32" s="1529"/>
      <c r="AB32" s="1529"/>
      <c r="AC32" s="1529"/>
      <c r="AD32" s="1529"/>
      <c r="AE32" s="1529"/>
      <c r="AF32" s="1529"/>
      <c r="AG32" s="1529"/>
      <c r="AH32" s="1529"/>
      <c r="AI32" s="1529"/>
      <c r="AJ32" s="1529"/>
    </row>
    <row r="33" spans="1:36" ht="15" customHeight="1" x14ac:dyDescent="0.2">
      <c r="A33" s="260"/>
      <c r="B33" s="1521" t="s">
        <v>1171</v>
      </c>
      <c r="C33" s="1522"/>
      <c r="D33" s="1522"/>
      <c r="E33" s="1522"/>
      <c r="F33" s="1522"/>
      <c r="G33" s="1522"/>
      <c r="H33" s="1523"/>
      <c r="I33" s="1515">
        <f>データ入力シート!D65</f>
        <v>0</v>
      </c>
      <c r="J33" s="1516"/>
      <c r="K33" s="1516"/>
      <c r="L33" s="1516"/>
      <c r="M33" s="1516"/>
      <c r="N33" s="1516"/>
      <c r="O33" s="1516"/>
      <c r="P33" s="1516"/>
      <c r="Q33" s="1516"/>
      <c r="R33" s="1516"/>
      <c r="S33" s="1516"/>
      <c r="T33" s="1516"/>
      <c r="U33" s="1516"/>
      <c r="V33" s="1516"/>
      <c r="W33" s="1516"/>
      <c r="X33" s="1516"/>
      <c r="Y33" s="1516"/>
      <c r="Z33" s="1516"/>
      <c r="AA33" s="1516"/>
      <c r="AB33" s="1516"/>
      <c r="AC33" s="1516"/>
      <c r="AD33" s="1516"/>
      <c r="AE33" s="1516"/>
      <c r="AF33" s="1516"/>
      <c r="AG33" s="1516"/>
      <c r="AH33" s="1516"/>
      <c r="AI33" s="1516"/>
      <c r="AJ33" s="1517"/>
    </row>
    <row r="34" spans="1:36" ht="15" customHeight="1" x14ac:dyDescent="0.2">
      <c r="A34" s="260"/>
      <c r="B34" s="1524"/>
      <c r="C34" s="1525"/>
      <c r="D34" s="1525"/>
      <c r="E34" s="1525"/>
      <c r="F34" s="1525"/>
      <c r="G34" s="1525"/>
      <c r="H34" s="1526"/>
      <c r="I34" s="1518"/>
      <c r="J34" s="1519"/>
      <c r="K34" s="1519"/>
      <c r="L34" s="1519"/>
      <c r="M34" s="1519"/>
      <c r="N34" s="1519"/>
      <c r="O34" s="1519"/>
      <c r="P34" s="1519"/>
      <c r="Q34" s="1519"/>
      <c r="R34" s="1519"/>
      <c r="S34" s="1519"/>
      <c r="T34" s="1519"/>
      <c r="U34" s="1519"/>
      <c r="V34" s="1519"/>
      <c r="W34" s="1519"/>
      <c r="X34" s="1519"/>
      <c r="Y34" s="1519"/>
      <c r="Z34" s="1519"/>
      <c r="AA34" s="1519"/>
      <c r="AB34" s="1519"/>
      <c r="AC34" s="1519"/>
      <c r="AD34" s="1519"/>
      <c r="AE34" s="1519"/>
      <c r="AF34" s="1519"/>
      <c r="AG34" s="1519"/>
      <c r="AH34" s="1519"/>
      <c r="AI34" s="1519"/>
      <c r="AJ34" s="1520"/>
    </row>
    <row r="35" spans="1:36" ht="30" customHeight="1" x14ac:dyDescent="0.2">
      <c r="A35" s="260"/>
      <c r="B35" s="1544" t="s">
        <v>1172</v>
      </c>
      <c r="C35" s="1545"/>
      <c r="D35" s="1545"/>
      <c r="E35" s="1545"/>
      <c r="F35" s="1545"/>
      <c r="G35" s="1545"/>
      <c r="H35" s="1546"/>
      <c r="I35" s="274"/>
      <c r="J35" s="1452">
        <f>データ入力シート!D13</f>
        <v>0</v>
      </c>
      <c r="K35" s="1453"/>
      <c r="L35" s="1453"/>
      <c r="M35" s="1453"/>
      <c r="N35" s="1453"/>
      <c r="O35" s="1453"/>
      <c r="P35" s="1453"/>
      <c r="Q35" s="1453"/>
      <c r="R35" s="1453"/>
      <c r="S35" s="1453"/>
      <c r="T35" s="1453"/>
      <c r="U35" s="1453"/>
      <c r="V35" s="1453"/>
      <c r="W35" s="1453"/>
      <c r="X35" s="1453"/>
      <c r="Y35" s="1453"/>
      <c r="Z35" s="1453"/>
      <c r="AA35" s="1453"/>
      <c r="AB35" s="1453"/>
      <c r="AC35" s="1453"/>
      <c r="AD35" s="1453"/>
      <c r="AE35" s="1453"/>
      <c r="AF35" s="1453"/>
      <c r="AG35" s="1453"/>
      <c r="AH35" s="1453"/>
      <c r="AI35" s="1453"/>
      <c r="AJ35" s="1454"/>
    </row>
    <row r="36" spans="1:36" ht="30" customHeight="1" x14ac:dyDescent="0.2">
      <c r="A36" s="260"/>
      <c r="B36" s="1547"/>
      <c r="C36" s="1548"/>
      <c r="D36" s="1548"/>
      <c r="E36" s="1548"/>
      <c r="F36" s="1548"/>
      <c r="G36" s="1548"/>
      <c r="H36" s="1549"/>
      <c r="I36" s="275"/>
      <c r="J36" s="1455">
        <f>データ入力シート!D14</f>
        <v>0</v>
      </c>
      <c r="K36" s="1456"/>
      <c r="L36" s="1456"/>
      <c r="M36" s="1456"/>
      <c r="N36" s="1456"/>
      <c r="O36" s="1456"/>
      <c r="P36" s="1456"/>
      <c r="Q36" s="1456"/>
      <c r="R36" s="1456"/>
      <c r="S36" s="1456"/>
      <c r="T36" s="1456"/>
      <c r="U36" s="1456"/>
      <c r="V36" s="1456"/>
      <c r="W36" s="1456"/>
      <c r="X36" s="1456"/>
      <c r="Y36" s="1456"/>
      <c r="Z36" s="1456"/>
      <c r="AA36" s="1456"/>
      <c r="AB36" s="1456"/>
      <c r="AC36" s="1456"/>
      <c r="AD36" s="1456"/>
      <c r="AE36" s="1456"/>
      <c r="AF36" s="1456"/>
      <c r="AG36" s="1456"/>
      <c r="AH36" s="1456"/>
      <c r="AI36" s="1456"/>
      <c r="AJ36" s="1457"/>
    </row>
    <row r="37" spans="1:36" ht="30" customHeight="1" x14ac:dyDescent="0.2">
      <c r="A37" s="260"/>
      <c r="B37" s="1486" t="s">
        <v>1173</v>
      </c>
      <c r="C37" s="1487"/>
      <c r="D37" s="1487"/>
      <c r="E37" s="1487"/>
      <c r="F37" s="1487"/>
      <c r="G37" s="1487"/>
      <c r="H37" s="1488"/>
      <c r="I37" s="276"/>
      <c r="J37" s="1458">
        <f>データ入力シート!D15</f>
        <v>0</v>
      </c>
      <c r="K37" s="1459"/>
      <c r="L37" s="1459"/>
      <c r="M37" s="1459"/>
      <c r="N37" s="1459"/>
      <c r="O37" s="1459"/>
      <c r="P37" s="1459"/>
      <c r="Q37" s="1459"/>
      <c r="R37" s="1459"/>
      <c r="S37" s="1459"/>
      <c r="T37" s="1459"/>
      <c r="U37" s="1459"/>
      <c r="V37" s="1459"/>
      <c r="W37" s="1459"/>
      <c r="X37" s="1459"/>
      <c r="Y37" s="1459"/>
      <c r="Z37" s="1459"/>
      <c r="AA37" s="1459"/>
      <c r="AB37" s="1459"/>
      <c r="AC37" s="1459"/>
      <c r="AD37" s="1459"/>
      <c r="AE37" s="1459"/>
      <c r="AF37" s="1459"/>
      <c r="AG37" s="1459"/>
      <c r="AH37" s="1459"/>
      <c r="AI37" s="1459"/>
      <c r="AJ37" s="1460"/>
    </row>
    <row r="38" spans="1:36" ht="9" customHeight="1" x14ac:dyDescent="0.2">
      <c r="A38" s="261"/>
      <c r="B38" s="261"/>
      <c r="C38" s="261"/>
      <c r="D38" s="261"/>
      <c r="E38" s="261"/>
      <c r="F38" s="261"/>
      <c r="G38" s="261"/>
      <c r="H38" s="261"/>
      <c r="I38" s="261"/>
      <c r="J38" s="261"/>
      <c r="K38" s="261"/>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row>
    <row r="39" spans="1:36" ht="66.599999999999994" customHeight="1" x14ac:dyDescent="0.2">
      <c r="A39" s="1461" t="s">
        <v>1176</v>
      </c>
      <c r="B39" s="1461"/>
      <c r="C39" s="1461"/>
      <c r="D39" s="1461"/>
      <c r="E39" s="1461"/>
      <c r="F39" s="1461"/>
      <c r="G39" s="1461"/>
      <c r="H39" s="1461"/>
      <c r="I39" s="1461"/>
      <c r="J39" s="1461"/>
      <c r="K39" s="1461"/>
      <c r="L39" s="1461"/>
      <c r="M39" s="1461"/>
      <c r="N39" s="1461"/>
      <c r="O39" s="1461"/>
      <c r="P39" s="1461"/>
      <c r="Q39" s="1461"/>
      <c r="R39" s="1461"/>
      <c r="S39" s="1461"/>
      <c r="T39" s="1461"/>
      <c r="U39" s="1461"/>
      <c r="V39" s="1461"/>
      <c r="W39" s="1461"/>
      <c r="X39" s="1461"/>
      <c r="Y39" s="1461"/>
      <c r="Z39" s="1461"/>
      <c r="AA39" s="1461"/>
      <c r="AB39" s="1461"/>
      <c r="AC39" s="1461"/>
      <c r="AD39" s="1461"/>
      <c r="AE39" s="1461"/>
      <c r="AF39" s="1461"/>
      <c r="AG39" s="1461"/>
      <c r="AH39" s="1461"/>
      <c r="AI39" s="1461"/>
      <c r="AJ39" s="1461"/>
    </row>
    <row r="40" spans="1:36" ht="9" customHeight="1" x14ac:dyDescent="0.2">
      <c r="A40" s="204"/>
      <c r="B40" s="204"/>
      <c r="C40" s="204"/>
      <c r="D40" s="204"/>
      <c r="E40" s="204"/>
      <c r="F40" s="204"/>
      <c r="G40" s="204"/>
      <c r="H40" s="204"/>
      <c r="I40" s="204"/>
      <c r="J40" s="204"/>
      <c r="K40" s="204"/>
      <c r="L40" s="204"/>
      <c r="M40" s="204"/>
      <c r="N40" s="204"/>
      <c r="O40" s="218"/>
      <c r="P40" s="204"/>
      <c r="Q40" s="204"/>
      <c r="R40" s="204"/>
      <c r="S40" s="204"/>
      <c r="T40" s="204"/>
      <c r="U40" s="204"/>
      <c r="V40" s="204"/>
      <c r="W40" s="204"/>
      <c r="X40" s="204"/>
      <c r="Y40" s="204"/>
      <c r="Z40" s="204"/>
      <c r="AA40" s="204"/>
      <c r="AB40" s="204"/>
      <c r="AC40" s="205"/>
      <c r="AD40" s="205"/>
      <c r="AE40" s="204"/>
      <c r="AF40" s="204"/>
      <c r="AG40" s="204"/>
      <c r="AH40" s="204"/>
      <c r="AI40" s="204"/>
      <c r="AJ40" s="204"/>
    </row>
    <row r="41" spans="1:36" s="71" customFormat="1" ht="20.399999999999999" customHeight="1" x14ac:dyDescent="0.2">
      <c r="A41" s="204"/>
      <c r="B41" s="204"/>
      <c r="C41" s="204"/>
      <c r="D41" s="204"/>
      <c r="E41" s="204"/>
      <c r="F41" s="204"/>
      <c r="G41" s="204"/>
      <c r="H41" s="204"/>
      <c r="I41" s="204"/>
      <c r="J41" s="204"/>
      <c r="K41" s="204"/>
      <c r="L41" s="204"/>
      <c r="M41" s="204"/>
      <c r="N41" s="204"/>
      <c r="O41" s="218"/>
      <c r="P41" s="204"/>
      <c r="Q41" s="204"/>
      <c r="R41" s="204"/>
      <c r="S41" s="204"/>
      <c r="T41" s="204"/>
      <c r="U41" s="204"/>
      <c r="V41" s="204"/>
      <c r="W41" s="204"/>
      <c r="X41" s="204"/>
      <c r="Y41" s="204"/>
      <c r="Z41" s="204"/>
      <c r="AA41" s="204"/>
      <c r="AB41" s="204"/>
      <c r="AC41" s="205"/>
      <c r="AD41" s="205"/>
      <c r="AE41" s="204"/>
      <c r="AF41" s="204"/>
      <c r="AG41" s="204"/>
      <c r="AH41" s="204"/>
      <c r="AI41" s="204"/>
      <c r="AJ41" s="204"/>
    </row>
    <row r="42" spans="1:36" x14ac:dyDescent="0.2">
      <c r="A42" s="204"/>
      <c r="B42" s="204"/>
      <c r="C42" s="204"/>
      <c r="D42" s="204"/>
      <c r="E42" s="204"/>
      <c r="F42" s="204"/>
      <c r="G42" s="204"/>
      <c r="H42" s="204"/>
      <c r="I42" s="204"/>
      <c r="J42" s="204"/>
      <c r="K42" s="204"/>
      <c r="L42" s="204"/>
      <c r="M42" s="204"/>
      <c r="N42" s="204"/>
      <c r="O42" s="204"/>
      <c r="P42" s="204"/>
      <c r="Q42" s="204"/>
      <c r="R42" s="204"/>
      <c r="S42" s="206"/>
      <c r="T42" s="204"/>
      <c r="U42" s="204"/>
      <c r="V42" s="204"/>
      <c r="W42" s="204"/>
      <c r="X42" s="204"/>
      <c r="Y42" s="204"/>
      <c r="Z42" s="204"/>
      <c r="AA42" s="204"/>
      <c r="AB42" s="204"/>
      <c r="AC42" s="204"/>
      <c r="AD42" s="204" t="s">
        <v>1174</v>
      </c>
      <c r="AE42" s="204"/>
      <c r="AF42" s="205"/>
      <c r="AG42" s="205"/>
      <c r="AH42" s="205"/>
      <c r="AI42" s="205"/>
      <c r="AJ42" s="205"/>
    </row>
    <row r="43" spans="1:36" ht="7.2" customHeight="1" x14ac:dyDescent="0.2">
      <c r="A43" s="204"/>
      <c r="B43" s="204"/>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5"/>
      <c r="AD43" s="205"/>
      <c r="AE43" s="204"/>
      <c r="AF43" s="204"/>
      <c r="AG43" s="204"/>
      <c r="AH43" s="204"/>
      <c r="AI43" s="204"/>
      <c r="AJ43" s="204"/>
    </row>
    <row r="44" spans="1:36" ht="13.2" customHeight="1" x14ac:dyDescent="0.2">
      <c r="A44" s="1489" t="s">
        <v>1155</v>
      </c>
      <c r="B44" s="1489"/>
      <c r="C44" s="1489"/>
      <c r="D44" s="1489"/>
      <c r="E44" s="1489"/>
      <c r="F44" s="1489"/>
      <c r="G44" s="1489"/>
      <c r="H44" s="1489"/>
      <c r="I44" s="1489"/>
      <c r="J44" s="1489"/>
      <c r="K44" s="1489"/>
      <c r="L44" s="1489"/>
      <c r="M44" s="1489"/>
      <c r="N44" s="1489"/>
      <c r="O44" s="1489"/>
      <c r="P44" s="1489"/>
      <c r="Q44" s="1489"/>
      <c r="R44" s="1489"/>
      <c r="S44" s="1489"/>
      <c r="T44" s="1489"/>
      <c r="U44" s="1489"/>
      <c r="V44" s="1489"/>
      <c r="W44" s="1489"/>
      <c r="X44" s="1489"/>
      <c r="Y44" s="1489"/>
      <c r="Z44" s="1489"/>
      <c r="AA44" s="1489"/>
      <c r="AB44" s="1489"/>
      <c r="AC44" s="1489"/>
      <c r="AD44" s="1489"/>
      <c r="AE44" s="1489"/>
      <c r="AF44" s="1489"/>
      <c r="AG44" s="1489"/>
      <c r="AH44" s="1489"/>
      <c r="AI44" s="1489"/>
      <c r="AJ44" s="1489"/>
    </row>
    <row r="45" spans="1:36" ht="13.2" customHeight="1" x14ac:dyDescent="0.2">
      <c r="A45" s="1489"/>
      <c r="B45" s="1489"/>
      <c r="C45" s="1489"/>
      <c r="D45" s="1489"/>
      <c r="E45" s="1489"/>
      <c r="F45" s="1489"/>
      <c r="G45" s="1489"/>
      <c r="H45" s="1489"/>
      <c r="I45" s="1489"/>
      <c r="J45" s="1489"/>
      <c r="K45" s="1489"/>
      <c r="L45" s="1489"/>
      <c r="M45" s="1489"/>
      <c r="N45" s="1489"/>
      <c r="O45" s="1489"/>
      <c r="P45" s="1489"/>
      <c r="Q45" s="1489"/>
      <c r="R45" s="1489"/>
      <c r="S45" s="1489"/>
      <c r="T45" s="1489"/>
      <c r="U45" s="1489"/>
      <c r="V45" s="1489"/>
      <c r="W45" s="1489"/>
      <c r="X45" s="1489"/>
      <c r="Y45" s="1489"/>
      <c r="Z45" s="1489"/>
      <c r="AA45" s="1489"/>
      <c r="AB45" s="1489"/>
      <c r="AC45" s="1489"/>
      <c r="AD45" s="1489"/>
      <c r="AE45" s="1489"/>
      <c r="AF45" s="1489"/>
      <c r="AG45" s="1489"/>
      <c r="AH45" s="1489"/>
      <c r="AI45" s="1489"/>
      <c r="AJ45" s="1489"/>
    </row>
    <row r="46" spans="1:36" ht="6" customHeight="1" x14ac:dyDescent="0.2">
      <c r="A46" s="208"/>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row>
    <row r="47" spans="1:36" ht="9" customHeight="1" x14ac:dyDescent="0.2">
      <c r="A47" s="209"/>
      <c r="B47" s="209"/>
      <c r="C47" s="204"/>
      <c r="D47" s="204"/>
      <c r="E47" s="204"/>
      <c r="F47" s="210"/>
      <c r="G47" s="210"/>
      <c r="H47" s="210"/>
      <c r="I47" s="210"/>
      <c r="J47" s="210"/>
      <c r="K47" s="210"/>
      <c r="L47" s="210"/>
      <c r="M47" s="210"/>
      <c r="N47" s="210"/>
      <c r="O47" s="210"/>
      <c r="P47" s="210"/>
      <c r="Q47" s="210"/>
      <c r="R47" s="210"/>
      <c r="S47" s="210"/>
      <c r="T47" s="210"/>
      <c r="U47" s="210"/>
      <c r="V47" s="210"/>
      <c r="W47" s="204"/>
      <c r="X47" s="204"/>
      <c r="Y47" s="204"/>
      <c r="Z47" s="204"/>
      <c r="AA47" s="204"/>
      <c r="AB47" s="204"/>
      <c r="AC47" s="204"/>
      <c r="AD47" s="204"/>
      <c r="AE47" s="204"/>
      <c r="AF47" s="204"/>
      <c r="AG47" s="204"/>
      <c r="AH47" s="204"/>
      <c r="AI47" s="204"/>
      <c r="AJ47" s="204"/>
    </row>
    <row r="48" spans="1:36" ht="19.95" customHeight="1" x14ac:dyDescent="0.2">
      <c r="A48" s="204"/>
      <c r="B48" s="204"/>
      <c r="C48" s="1490" t="s">
        <v>1156</v>
      </c>
      <c r="D48" s="1491"/>
      <c r="E48" s="1491"/>
      <c r="F48" s="1491"/>
      <c r="G48" s="1491"/>
      <c r="H48" s="1491"/>
      <c r="I48" s="1491"/>
      <c r="J48" s="1491"/>
      <c r="K48" s="1491"/>
      <c r="L48" s="1492"/>
      <c r="M48" s="1496" t="s">
        <v>365</v>
      </c>
      <c r="N48" s="1496"/>
      <c r="O48" s="1496"/>
      <c r="P48" s="1496"/>
      <c r="Q48" s="1496"/>
      <c r="R48" s="1496"/>
      <c r="S48" s="1496"/>
      <c r="T48" s="1496"/>
      <c r="U48" s="1496"/>
      <c r="V48" s="1496"/>
      <c r="W48" s="211"/>
      <c r="X48" s="262"/>
      <c r="Y48" s="240"/>
      <c r="Z48" s="240"/>
      <c r="AA48" s="240"/>
      <c r="AB48" s="213" t="s">
        <v>1157</v>
      </c>
      <c r="AC48" s="214"/>
      <c r="AD48" s="214"/>
      <c r="AE48" s="214"/>
      <c r="AF48" s="214"/>
      <c r="AG48" s="240"/>
      <c r="AH48" s="240"/>
      <c r="AI48" s="240"/>
      <c r="AJ48" s="263"/>
    </row>
    <row r="49" spans="1:36" ht="19.95" customHeight="1" x14ac:dyDescent="0.2">
      <c r="A49" s="204"/>
      <c r="B49" s="204"/>
      <c r="C49" s="1493"/>
      <c r="D49" s="1494"/>
      <c r="E49" s="1494"/>
      <c r="F49" s="1494"/>
      <c r="G49" s="1494"/>
      <c r="H49" s="1494"/>
      <c r="I49" s="1494"/>
      <c r="J49" s="1494"/>
      <c r="K49" s="1494"/>
      <c r="L49" s="1495"/>
      <c r="M49" s="1496"/>
      <c r="N49" s="1496"/>
      <c r="O49" s="1496"/>
      <c r="P49" s="1496"/>
      <c r="Q49" s="1496"/>
      <c r="R49" s="1496"/>
      <c r="S49" s="1496"/>
      <c r="T49" s="1496"/>
      <c r="U49" s="1496"/>
      <c r="V49" s="1496"/>
      <c r="W49" s="218"/>
      <c r="X49" s="265"/>
      <c r="Y49" s="216"/>
      <c r="Z49" s="265"/>
      <c r="AA49" s="213"/>
      <c r="AB49" s="213"/>
      <c r="AC49" s="213"/>
      <c r="AD49" s="213"/>
      <c r="AE49" s="213"/>
      <c r="AF49" s="213"/>
      <c r="AG49" s="216"/>
      <c r="AH49" s="216"/>
      <c r="AI49" s="216"/>
      <c r="AJ49" s="216"/>
    </row>
    <row r="50" spans="1:36" ht="19.95" customHeight="1" x14ac:dyDescent="0.2">
      <c r="A50" s="264"/>
      <c r="B50" s="264"/>
      <c r="C50" s="1538" t="s">
        <v>1159</v>
      </c>
      <c r="D50" s="1539"/>
      <c r="E50" s="1539"/>
      <c r="F50" s="1539"/>
      <c r="G50" s="1539"/>
      <c r="H50" s="1539"/>
      <c r="I50" s="1539"/>
      <c r="J50" s="1539"/>
      <c r="K50" s="1539"/>
      <c r="L50" s="1540"/>
      <c r="M50" s="1470"/>
      <c r="N50" s="1470"/>
      <c r="O50" s="1470"/>
      <c r="P50" s="1470"/>
      <c r="Q50" s="1470"/>
      <c r="R50" s="1470"/>
      <c r="S50" s="1470"/>
      <c r="T50" s="1470"/>
      <c r="U50" s="1470"/>
      <c r="V50" s="1470"/>
      <c r="W50" s="204"/>
      <c r="X50" s="216"/>
      <c r="Y50" s="216"/>
      <c r="Z50" s="216"/>
      <c r="AA50" s="213"/>
      <c r="AB50" s="213"/>
      <c r="AC50" s="213"/>
      <c r="AD50" s="213"/>
      <c r="AE50" s="213"/>
      <c r="AF50" s="213"/>
      <c r="AG50" s="216"/>
      <c r="AH50" s="216"/>
      <c r="AI50" s="216"/>
      <c r="AJ50" s="216"/>
    </row>
    <row r="51" spans="1:36" ht="19.95" customHeight="1" x14ac:dyDescent="0.2">
      <c r="A51" s="220"/>
      <c r="B51" s="266"/>
      <c r="C51" s="1541"/>
      <c r="D51" s="1542"/>
      <c r="E51" s="1542"/>
      <c r="F51" s="1542"/>
      <c r="G51" s="1542"/>
      <c r="H51" s="1542"/>
      <c r="I51" s="1542"/>
      <c r="J51" s="1542"/>
      <c r="K51" s="1542"/>
      <c r="L51" s="1543"/>
      <c r="M51" s="1470"/>
      <c r="N51" s="1470"/>
      <c r="O51" s="1470"/>
      <c r="P51" s="1470"/>
      <c r="Q51" s="1470"/>
      <c r="R51" s="1470"/>
      <c r="S51" s="1470"/>
      <c r="T51" s="1470"/>
      <c r="U51" s="1470"/>
      <c r="V51" s="1470"/>
      <c r="W51" s="222"/>
      <c r="X51" s="262"/>
      <c r="Y51" s="262"/>
      <c r="Z51" s="82"/>
      <c r="AA51" s="213"/>
      <c r="AB51" s="213"/>
      <c r="AC51" s="213"/>
      <c r="AD51" s="213"/>
      <c r="AE51" s="213"/>
      <c r="AF51" s="213"/>
      <c r="AG51" s="82"/>
      <c r="AH51" s="82"/>
      <c r="AI51" s="82"/>
      <c r="AJ51" s="267"/>
    </row>
    <row r="52" spans="1:36" ht="19.95" customHeight="1" x14ac:dyDescent="0.2">
      <c r="A52" s="204"/>
      <c r="B52" s="204"/>
      <c r="C52" s="1490" t="s">
        <v>1160</v>
      </c>
      <c r="D52" s="1491"/>
      <c r="E52" s="1491"/>
      <c r="F52" s="1491"/>
      <c r="G52" s="1491"/>
      <c r="H52" s="1491"/>
      <c r="I52" s="1491"/>
      <c r="J52" s="1491"/>
      <c r="K52" s="1491"/>
      <c r="L52" s="1492"/>
      <c r="M52" s="1470"/>
      <c r="N52" s="1470"/>
      <c r="O52" s="1470"/>
      <c r="P52" s="1470"/>
      <c r="Q52" s="1470"/>
      <c r="R52" s="1470"/>
      <c r="S52" s="1470"/>
      <c r="T52" s="1470"/>
      <c r="U52" s="1470"/>
      <c r="V52" s="1470"/>
      <c r="W52" s="204"/>
      <c r="X52" s="216"/>
      <c r="Y52" s="216"/>
      <c r="Z52" s="216"/>
      <c r="AA52" s="213"/>
      <c r="AB52" s="213"/>
      <c r="AC52" s="213"/>
      <c r="AD52" s="213"/>
      <c r="AE52" s="213"/>
      <c r="AF52" s="213"/>
      <c r="AG52" s="216"/>
      <c r="AH52" s="216"/>
      <c r="AI52" s="216"/>
      <c r="AJ52" s="216"/>
    </row>
    <row r="53" spans="1:36" ht="19.95" customHeight="1" x14ac:dyDescent="0.2">
      <c r="A53" s="226"/>
      <c r="B53" s="223"/>
      <c r="C53" s="1493"/>
      <c r="D53" s="1494"/>
      <c r="E53" s="1494"/>
      <c r="F53" s="1494"/>
      <c r="G53" s="1494"/>
      <c r="H53" s="1494"/>
      <c r="I53" s="1494"/>
      <c r="J53" s="1494"/>
      <c r="K53" s="1494"/>
      <c r="L53" s="1495"/>
      <c r="M53" s="1470"/>
      <c r="N53" s="1470"/>
      <c r="O53" s="1470"/>
      <c r="P53" s="1470"/>
      <c r="Q53" s="1470"/>
      <c r="R53" s="1470"/>
      <c r="S53" s="1470"/>
      <c r="T53" s="1470"/>
      <c r="U53" s="1470"/>
      <c r="V53" s="1470"/>
      <c r="W53" s="226"/>
      <c r="X53" s="225"/>
      <c r="Y53" s="225"/>
      <c r="Z53" s="225"/>
      <c r="AA53" s="213"/>
      <c r="AB53" s="213"/>
      <c r="AC53" s="213"/>
      <c r="AD53" s="213"/>
      <c r="AE53" s="213"/>
      <c r="AF53" s="213"/>
      <c r="AG53" s="225"/>
      <c r="AH53" s="225"/>
      <c r="AI53" s="225"/>
      <c r="AJ53" s="216"/>
    </row>
    <row r="54" spans="1:36" ht="19.95" customHeight="1" x14ac:dyDescent="0.2">
      <c r="A54" s="204"/>
      <c r="B54" s="226"/>
      <c r="C54" s="1532" t="s">
        <v>1161</v>
      </c>
      <c r="D54" s="1533"/>
      <c r="E54" s="1533"/>
      <c r="F54" s="1533"/>
      <c r="G54" s="1533"/>
      <c r="H54" s="1533"/>
      <c r="I54" s="1533"/>
      <c r="J54" s="1533"/>
      <c r="K54" s="1533"/>
      <c r="L54" s="1534"/>
      <c r="M54" s="1470"/>
      <c r="N54" s="1470"/>
      <c r="O54" s="1470"/>
      <c r="P54" s="1470"/>
      <c r="Q54" s="1470"/>
      <c r="R54" s="1470"/>
      <c r="S54" s="1470"/>
      <c r="T54" s="1470"/>
      <c r="U54" s="1470"/>
      <c r="V54" s="1470"/>
      <c r="W54" s="226"/>
      <c r="X54" s="225"/>
      <c r="Y54" s="225"/>
      <c r="Z54" s="225"/>
      <c r="AA54" s="213"/>
      <c r="AB54" s="213"/>
      <c r="AC54" s="213"/>
      <c r="AD54" s="213"/>
      <c r="AE54" s="213"/>
      <c r="AF54" s="213"/>
      <c r="AG54" s="225"/>
      <c r="AH54" s="225"/>
      <c r="AI54" s="225"/>
      <c r="AJ54" s="216"/>
    </row>
    <row r="55" spans="1:36" ht="19.95" customHeight="1" x14ac:dyDescent="0.2">
      <c r="A55" s="204"/>
      <c r="B55" s="204"/>
      <c r="C55" s="1535"/>
      <c r="D55" s="1536"/>
      <c r="E55" s="1536"/>
      <c r="F55" s="1536"/>
      <c r="G55" s="1536"/>
      <c r="H55" s="1536"/>
      <c r="I55" s="1536"/>
      <c r="J55" s="1536"/>
      <c r="K55" s="1536"/>
      <c r="L55" s="1537"/>
      <c r="M55" s="1470"/>
      <c r="N55" s="1470"/>
      <c r="O55" s="1470"/>
      <c r="P55" s="1470"/>
      <c r="Q55" s="1470"/>
      <c r="R55" s="1470"/>
      <c r="S55" s="1470"/>
      <c r="T55" s="1470"/>
      <c r="U55" s="1470"/>
      <c r="V55" s="1470"/>
      <c r="W55" s="204"/>
      <c r="X55" s="216"/>
      <c r="Y55" s="216"/>
      <c r="Z55" s="216"/>
      <c r="AA55" s="213"/>
      <c r="AB55" s="213"/>
      <c r="AC55" s="213"/>
      <c r="AD55" s="213"/>
      <c r="AE55" s="213"/>
      <c r="AF55" s="213"/>
      <c r="AG55" s="216"/>
      <c r="AH55" s="216"/>
      <c r="AI55" s="216"/>
      <c r="AJ55" s="216"/>
    </row>
    <row r="56" spans="1:36" ht="19.95" customHeight="1" x14ac:dyDescent="0.2">
      <c r="A56" s="227"/>
      <c r="B56" s="227"/>
      <c r="C56" s="1464" t="s">
        <v>1162</v>
      </c>
      <c r="D56" s="1465"/>
      <c r="E56" s="1465"/>
      <c r="F56" s="1465"/>
      <c r="G56" s="1465"/>
      <c r="H56" s="1465"/>
      <c r="I56" s="1465"/>
      <c r="J56" s="1465"/>
      <c r="K56" s="1465"/>
      <c r="L56" s="1466"/>
      <c r="M56" s="1482" t="str">
        <f>IF(ISBLANK(データ入力シート!F8),"無","有")</f>
        <v>無</v>
      </c>
      <c r="N56" s="1482"/>
      <c r="O56" s="1482"/>
      <c r="P56" s="1482"/>
      <c r="Q56" s="1482"/>
      <c r="R56" s="1482"/>
      <c r="S56" s="1482"/>
      <c r="T56" s="1482"/>
      <c r="U56" s="1482"/>
      <c r="V56" s="1482"/>
      <c r="W56" s="228"/>
      <c r="X56" s="228"/>
      <c r="Y56" s="228"/>
      <c r="Z56" s="228"/>
      <c r="AA56" s="228"/>
      <c r="AB56" s="228"/>
      <c r="AC56" s="228"/>
      <c r="AD56" s="229"/>
      <c r="AE56" s="229"/>
      <c r="AF56" s="230"/>
      <c r="AG56" s="231"/>
      <c r="AH56" s="231"/>
      <c r="AI56" s="231"/>
      <c r="AJ56" s="231"/>
    </row>
    <row r="57" spans="1:36" ht="19.95" customHeight="1" x14ac:dyDescent="0.2">
      <c r="A57" s="232"/>
      <c r="B57" s="232"/>
      <c r="C57" s="1467"/>
      <c r="D57" s="1468"/>
      <c r="E57" s="1468"/>
      <c r="F57" s="1468"/>
      <c r="G57" s="1468"/>
      <c r="H57" s="1468"/>
      <c r="I57" s="1468"/>
      <c r="J57" s="1468"/>
      <c r="K57" s="1468"/>
      <c r="L57" s="1469"/>
      <c r="M57" s="1482"/>
      <c r="N57" s="1482"/>
      <c r="O57" s="1482"/>
      <c r="P57" s="1482"/>
      <c r="Q57" s="1482"/>
      <c r="R57" s="1482"/>
      <c r="S57" s="1482"/>
      <c r="T57" s="1482"/>
      <c r="U57" s="1482"/>
      <c r="V57" s="1482"/>
      <c r="W57" s="231"/>
      <c r="X57" s="231"/>
      <c r="Y57" s="231"/>
      <c r="Z57" s="231"/>
      <c r="AA57" s="231"/>
      <c r="AB57" s="231"/>
      <c r="AC57" s="231"/>
      <c r="AD57" s="233"/>
      <c r="AE57" s="233"/>
      <c r="AF57" s="233"/>
      <c r="AG57" s="233"/>
      <c r="AH57" s="233"/>
      <c r="AI57" s="233"/>
      <c r="AJ57" s="233"/>
    </row>
    <row r="58" spans="1:36" ht="12.6" customHeight="1" x14ac:dyDescent="0.15">
      <c r="A58" s="232"/>
      <c r="B58" s="232"/>
      <c r="C58" s="232"/>
      <c r="D58" s="232"/>
      <c r="E58" s="234"/>
      <c r="F58" s="235"/>
      <c r="G58" s="235"/>
      <c r="H58" s="235"/>
      <c r="I58" s="235"/>
      <c r="J58" s="235"/>
      <c r="K58" s="235"/>
      <c r="L58" s="235"/>
      <c r="M58" s="235"/>
      <c r="N58" s="235"/>
      <c r="O58" s="235"/>
      <c r="P58" s="235"/>
      <c r="Q58" s="234"/>
      <c r="R58" s="235"/>
      <c r="S58" s="235"/>
      <c r="T58" s="235"/>
      <c r="U58" s="235"/>
      <c r="V58" s="235"/>
      <c r="W58" s="235"/>
      <c r="X58" s="235"/>
      <c r="Y58" s="235"/>
      <c r="Z58" s="235"/>
      <c r="AA58" s="235"/>
      <c r="AB58" s="235"/>
      <c r="AC58" s="236"/>
      <c r="AD58" s="237"/>
      <c r="AE58" s="237"/>
      <c r="AF58" s="237"/>
      <c r="AG58" s="237"/>
      <c r="AH58" s="237"/>
      <c r="AI58" s="237"/>
      <c r="AJ58" s="237"/>
    </row>
    <row r="59" spans="1:36" ht="14.4" x14ac:dyDescent="0.15">
      <c r="A59" s="232"/>
      <c r="B59" s="232"/>
      <c r="C59" s="232"/>
      <c r="D59" s="232"/>
      <c r="E59" s="235"/>
      <c r="F59" s="235"/>
      <c r="G59" s="235"/>
      <c r="H59" s="235"/>
      <c r="I59" s="235"/>
      <c r="J59" s="235"/>
      <c r="K59" s="235"/>
      <c r="L59" s="235"/>
      <c r="M59" s="235"/>
      <c r="N59" s="235"/>
      <c r="O59" s="235"/>
      <c r="P59" s="235"/>
      <c r="Q59" s="235"/>
      <c r="R59" s="235"/>
      <c r="S59" s="235"/>
      <c r="T59" s="235"/>
      <c r="U59" s="235"/>
      <c r="V59" s="235"/>
      <c r="W59" s="235"/>
      <c r="X59" s="1483">
        <v>45274</v>
      </c>
      <c r="Y59" s="1483"/>
      <c r="Z59" s="1483"/>
      <c r="AA59" s="1483"/>
      <c r="AB59" s="1483"/>
      <c r="AC59" s="1483"/>
      <c r="AD59" s="1483"/>
      <c r="AE59" s="1483"/>
      <c r="AF59" s="1483"/>
      <c r="AG59" s="1483"/>
      <c r="AH59" s="1483"/>
      <c r="AI59" s="204"/>
      <c r="AJ59" s="212"/>
    </row>
    <row r="60" spans="1:36" ht="7.8" customHeight="1" x14ac:dyDescent="0.2">
      <c r="A60" s="239"/>
      <c r="B60" s="239"/>
      <c r="C60" s="239"/>
      <c r="D60" s="239"/>
      <c r="E60" s="240"/>
      <c r="F60" s="241"/>
      <c r="G60" s="241"/>
      <c r="H60" s="241"/>
      <c r="I60" s="241"/>
      <c r="J60" s="241"/>
      <c r="K60" s="241"/>
      <c r="L60" s="241"/>
      <c r="M60" s="241"/>
      <c r="N60" s="241"/>
      <c r="O60" s="241"/>
      <c r="P60" s="241"/>
      <c r="Q60" s="240"/>
      <c r="R60" s="241"/>
      <c r="S60" s="241"/>
      <c r="T60" s="241"/>
      <c r="U60" s="241"/>
      <c r="V60" s="241"/>
      <c r="W60" s="241"/>
      <c r="X60" s="241"/>
      <c r="Y60" s="241"/>
      <c r="Z60" s="241"/>
      <c r="AA60" s="241"/>
      <c r="AB60" s="241"/>
      <c r="AC60" s="237"/>
      <c r="AD60" s="237"/>
      <c r="AE60" s="237"/>
      <c r="AF60" s="237"/>
      <c r="AG60" s="237"/>
      <c r="AH60" s="237"/>
      <c r="AI60" s="237"/>
      <c r="AJ60" s="237"/>
    </row>
    <row r="61" spans="1:36" ht="16.2" x14ac:dyDescent="0.2">
      <c r="A61" s="268"/>
      <c r="B61" s="268" t="s">
        <v>1163</v>
      </c>
      <c r="C61" s="204"/>
      <c r="D61" s="204"/>
      <c r="E61" s="204"/>
      <c r="F61" s="204"/>
      <c r="G61" s="204"/>
      <c r="H61" s="204"/>
      <c r="I61" s="204"/>
      <c r="J61" s="204"/>
      <c r="K61" s="204"/>
      <c r="L61" s="204"/>
      <c r="M61" s="204"/>
      <c r="N61" s="204"/>
      <c r="O61" s="231"/>
      <c r="P61" s="231"/>
      <c r="Q61" s="204"/>
      <c r="R61" s="231"/>
      <c r="S61" s="231"/>
      <c r="T61" s="231"/>
      <c r="U61" s="231"/>
      <c r="V61" s="1484"/>
      <c r="W61" s="1484"/>
      <c r="X61" s="1484"/>
      <c r="Y61" s="231"/>
      <c r="Z61" s="231"/>
      <c r="AA61" s="231"/>
      <c r="AB61" s="231"/>
      <c r="AC61" s="231"/>
      <c r="AD61" s="231"/>
      <c r="AE61" s="231"/>
      <c r="AF61" s="231"/>
      <c r="AG61" s="231"/>
      <c r="AH61" s="231"/>
      <c r="AI61" s="231"/>
      <c r="AJ61" s="231"/>
    </row>
    <row r="62" spans="1:36" ht="24" customHeight="1" thickBot="1" x14ac:dyDescent="0.3">
      <c r="A62" s="214"/>
      <c r="B62" s="214"/>
      <c r="C62" s="214"/>
      <c r="D62" s="214"/>
      <c r="E62" s="214"/>
      <c r="F62" s="214"/>
      <c r="G62" s="214"/>
      <c r="H62" s="243"/>
      <c r="I62" s="243"/>
      <c r="J62" s="243"/>
      <c r="K62" s="243"/>
      <c r="L62" s="243"/>
      <c r="M62" s="243"/>
      <c r="N62" s="243"/>
      <c r="O62" s="243"/>
      <c r="P62" s="243"/>
      <c r="Q62" s="1485" t="s">
        <v>1164</v>
      </c>
      <c r="R62" s="1485"/>
      <c r="S62" s="1485"/>
      <c r="T62" s="1485"/>
      <c r="U62" s="229"/>
      <c r="V62" s="1462">
        <f>データ入力シート!F6</f>
        <v>0</v>
      </c>
      <c r="W62" s="1463"/>
      <c r="X62" s="1463"/>
      <c r="Y62" s="1463"/>
      <c r="Z62" s="1463"/>
      <c r="AA62" s="1462">
        <f>データ入力シート!N6</f>
        <v>0</v>
      </c>
      <c r="AB62" s="1463"/>
      <c r="AC62" s="1463"/>
      <c r="AD62" s="1463"/>
      <c r="AE62" s="1463"/>
      <c r="AF62" s="473" t="s">
        <v>1</v>
      </c>
      <c r="AG62" s="244"/>
      <c r="AH62" s="244"/>
      <c r="AI62" s="244"/>
      <c r="AJ62" s="243"/>
    </row>
    <row r="63" spans="1:36" ht="9" customHeight="1" x14ac:dyDescent="0.2">
      <c r="A63" s="214"/>
      <c r="B63" s="214"/>
      <c r="C63" s="214"/>
      <c r="D63" s="214"/>
      <c r="E63" s="214"/>
      <c r="F63" s="214"/>
      <c r="G63" s="214"/>
      <c r="H63" s="245"/>
      <c r="I63" s="245"/>
      <c r="J63" s="245"/>
      <c r="K63" s="245"/>
      <c r="L63" s="245"/>
      <c r="M63" s="245"/>
      <c r="N63" s="245"/>
      <c r="O63" s="245"/>
      <c r="P63" s="245"/>
      <c r="Q63" s="245"/>
      <c r="R63" s="245"/>
      <c r="S63" s="245"/>
      <c r="T63" s="245"/>
      <c r="U63" s="245"/>
      <c r="V63" s="1510"/>
      <c r="W63" s="1510"/>
      <c r="X63" s="1510"/>
      <c r="Y63" s="1510"/>
      <c r="Z63" s="1510"/>
      <c r="AA63" s="1510"/>
      <c r="AB63" s="1510"/>
      <c r="AC63" s="1510"/>
      <c r="AD63" s="1510"/>
      <c r="AE63" s="1510"/>
      <c r="AF63" s="1510"/>
      <c r="AG63" s="245"/>
      <c r="AH63" s="245"/>
      <c r="AI63" s="245"/>
      <c r="AJ63" s="245"/>
    </row>
    <row r="64" spans="1:36" ht="9" customHeight="1" x14ac:dyDescent="0.2">
      <c r="A64" s="249"/>
      <c r="B64" s="249"/>
      <c r="C64" s="249"/>
      <c r="D64" s="250"/>
      <c r="E64" s="250"/>
      <c r="F64" s="250"/>
      <c r="G64" s="250"/>
      <c r="H64" s="219"/>
      <c r="I64" s="219"/>
      <c r="J64" s="251"/>
      <c r="K64" s="252"/>
      <c r="L64" s="252"/>
      <c r="M64" s="253"/>
      <c r="N64" s="253"/>
      <c r="O64" s="216"/>
      <c r="P64" s="216"/>
      <c r="Q64" s="254"/>
      <c r="R64" s="253"/>
      <c r="S64" s="255"/>
      <c r="T64" s="253"/>
      <c r="U64" s="253"/>
      <c r="V64" s="253"/>
      <c r="W64" s="253"/>
      <c r="X64" s="253"/>
      <c r="Y64" s="253"/>
      <c r="Z64" s="253"/>
      <c r="AA64" s="253"/>
      <c r="AB64" s="253"/>
      <c r="AC64" s="256"/>
      <c r="AD64" s="256"/>
      <c r="AE64" s="256"/>
      <c r="AF64" s="256"/>
      <c r="AG64" s="256"/>
      <c r="AH64" s="256"/>
      <c r="AI64" s="256"/>
      <c r="AJ64" s="256"/>
    </row>
    <row r="65" spans="1:36" ht="56.4" customHeight="1" x14ac:dyDescent="0.2">
      <c r="A65" s="249"/>
      <c r="B65" s="1448" t="s">
        <v>1165</v>
      </c>
      <c r="C65" s="1448"/>
      <c r="D65" s="1448"/>
      <c r="E65" s="1448"/>
      <c r="F65" s="1448"/>
      <c r="G65" s="1448"/>
      <c r="H65" s="1448"/>
      <c r="I65" s="1448"/>
      <c r="J65" s="1448"/>
      <c r="K65" s="1448"/>
      <c r="L65" s="1448"/>
      <c r="M65" s="1448"/>
      <c r="N65" s="1448"/>
      <c r="O65" s="1448"/>
      <c r="P65" s="1448"/>
      <c r="Q65" s="1448"/>
      <c r="R65" s="1448"/>
      <c r="S65" s="1448"/>
      <c r="T65" s="1448"/>
      <c r="U65" s="1448"/>
      <c r="V65" s="1448"/>
      <c r="W65" s="1448"/>
      <c r="X65" s="1448"/>
      <c r="Y65" s="1448"/>
      <c r="Z65" s="1448"/>
      <c r="AA65" s="1448"/>
      <c r="AB65" s="1448"/>
      <c r="AC65" s="1448"/>
      <c r="AD65" s="1448"/>
      <c r="AE65" s="1448"/>
      <c r="AF65" s="1448"/>
      <c r="AG65" s="1448"/>
      <c r="AH65" s="1448"/>
      <c r="AI65" s="1448"/>
      <c r="AJ65" s="1448"/>
    </row>
    <row r="66" spans="1:36" ht="14.4" x14ac:dyDescent="0.2">
      <c r="A66" s="249"/>
      <c r="B66" s="278" t="s">
        <v>1177</v>
      </c>
      <c r="C66" s="249"/>
      <c r="D66" s="250"/>
      <c r="E66" s="250"/>
      <c r="F66" s="250"/>
      <c r="G66" s="250"/>
      <c r="H66" s="219"/>
      <c r="I66" s="269"/>
      <c r="J66" s="216"/>
      <c r="K66" s="251"/>
      <c r="L66" s="252"/>
      <c r="M66" s="252"/>
      <c r="N66" s="253"/>
      <c r="O66" s="253"/>
      <c r="P66" s="216"/>
      <c r="Q66" s="253"/>
      <c r="R66" s="216"/>
      <c r="S66" s="253"/>
      <c r="T66" s="254"/>
      <c r="U66" s="253"/>
      <c r="V66" s="253"/>
      <c r="W66" s="253"/>
      <c r="X66" s="253"/>
      <c r="Y66" s="253"/>
      <c r="Z66" s="253"/>
      <c r="AA66" s="253"/>
      <c r="AB66" s="253"/>
      <c r="AC66" s="253"/>
      <c r="AD66" s="256"/>
      <c r="AE66" s="256"/>
      <c r="AF66" s="256"/>
      <c r="AG66" s="256"/>
      <c r="AH66" s="256"/>
      <c r="AI66" s="256"/>
      <c r="AJ66" s="256"/>
    </row>
    <row r="67" spans="1:36" ht="30" customHeight="1" x14ac:dyDescent="0.2">
      <c r="A67" s="249"/>
      <c r="B67" s="1512" t="s">
        <v>1166</v>
      </c>
      <c r="C67" s="1451"/>
      <c r="D67" s="1451"/>
      <c r="E67" s="1451"/>
      <c r="F67" s="1451"/>
      <c r="G67" s="1451"/>
      <c r="H67" s="1473"/>
      <c r="I67" s="272"/>
      <c r="J67" s="1449" t="s">
        <v>1121</v>
      </c>
      <c r="K67" s="1450"/>
      <c r="L67" s="1450"/>
      <c r="M67" s="1450"/>
      <c r="N67" s="1450"/>
      <c r="O67" s="1450"/>
      <c r="P67" s="1450"/>
      <c r="Q67" s="1450"/>
      <c r="R67" s="1450"/>
      <c r="S67" s="1450"/>
      <c r="T67" s="1450"/>
      <c r="U67" s="1450"/>
      <c r="V67" s="273"/>
      <c r="W67" s="273"/>
      <c r="X67" s="273"/>
      <c r="Y67" s="273"/>
      <c r="Z67" s="273"/>
      <c r="AA67" s="1451"/>
      <c r="AB67" s="1451"/>
      <c r="AC67" s="1451"/>
      <c r="AD67" s="1451"/>
      <c r="AE67" s="1451"/>
      <c r="AF67" s="1451"/>
      <c r="AG67" s="1451"/>
      <c r="AH67" s="258"/>
      <c r="AI67" s="258"/>
      <c r="AJ67" s="259"/>
    </row>
    <row r="68" spans="1:36" ht="21.6" customHeight="1" x14ac:dyDescent="0.2">
      <c r="A68" s="249"/>
      <c r="B68" s="1471" t="s">
        <v>1167</v>
      </c>
      <c r="C68" s="1471"/>
      <c r="D68" s="1471"/>
      <c r="E68" s="1471"/>
      <c r="F68" s="1471"/>
      <c r="G68" s="1471"/>
      <c r="H68" s="1471"/>
      <c r="I68" s="1472"/>
      <c r="J68" s="1472"/>
      <c r="K68" s="1472"/>
      <c r="L68" s="1472"/>
      <c r="M68" s="1472"/>
      <c r="N68" s="1472"/>
      <c r="O68" s="1472"/>
      <c r="P68" s="1472"/>
      <c r="Q68" s="1472"/>
      <c r="R68" s="1472"/>
      <c r="S68" s="1472"/>
      <c r="T68" s="1472"/>
      <c r="U68" s="1472"/>
      <c r="V68" s="1451" t="s">
        <v>15</v>
      </c>
      <c r="W68" s="1451"/>
      <c r="X68" s="1451"/>
      <c r="Y68" s="1451"/>
      <c r="Z68" s="1473"/>
      <c r="AA68" s="1476" t="str">
        <f>IF(ISBLANK(データ入力シート!D9),"",TEXT(データ入力シート!D9,"yyyy年(gggee年)m月d日"))</f>
        <v/>
      </c>
      <c r="AB68" s="1477"/>
      <c r="AC68" s="1477"/>
      <c r="AD68" s="1477"/>
      <c r="AE68" s="1477"/>
      <c r="AF68" s="1477"/>
      <c r="AG68" s="1477"/>
      <c r="AH68" s="1477"/>
      <c r="AI68" s="1477"/>
      <c r="AJ68" s="1478"/>
    </row>
    <row r="69" spans="1:36" ht="21.6" customHeight="1" x14ac:dyDescent="0.2">
      <c r="A69" s="249"/>
      <c r="B69" s="1471"/>
      <c r="C69" s="1471"/>
      <c r="D69" s="1471"/>
      <c r="E69" s="1471"/>
      <c r="F69" s="1471"/>
      <c r="G69" s="1471"/>
      <c r="H69" s="1471"/>
      <c r="I69" s="1472"/>
      <c r="J69" s="1472"/>
      <c r="K69" s="1472"/>
      <c r="L69" s="1472"/>
      <c r="M69" s="1472"/>
      <c r="N69" s="1472"/>
      <c r="O69" s="1472"/>
      <c r="P69" s="1472"/>
      <c r="Q69" s="1472"/>
      <c r="R69" s="1472"/>
      <c r="S69" s="1472"/>
      <c r="T69" s="1472"/>
      <c r="U69" s="1472"/>
      <c r="V69" s="1474"/>
      <c r="W69" s="1474"/>
      <c r="X69" s="1474"/>
      <c r="Y69" s="1474"/>
      <c r="Z69" s="1475"/>
      <c r="AA69" s="1479"/>
      <c r="AB69" s="1480"/>
      <c r="AC69" s="1480"/>
      <c r="AD69" s="1480"/>
      <c r="AE69" s="1480"/>
      <c r="AF69" s="1480"/>
      <c r="AG69" s="1480"/>
      <c r="AH69" s="1480"/>
      <c r="AI69" s="1480"/>
      <c r="AJ69" s="1481"/>
    </row>
    <row r="70" spans="1:36" ht="30" customHeight="1" x14ac:dyDescent="0.2">
      <c r="A70" s="254" t="s">
        <v>1168</v>
      </c>
      <c r="B70" s="1439" t="s">
        <v>1169</v>
      </c>
      <c r="C70" s="1440"/>
      <c r="D70" s="1440"/>
      <c r="E70" s="1440"/>
      <c r="F70" s="1440"/>
      <c r="G70" s="1440"/>
      <c r="H70" s="1441"/>
      <c r="I70" s="1442" t="s">
        <v>19</v>
      </c>
      <c r="J70" s="1443"/>
      <c r="K70" s="1444">
        <f>データ入力シート!F6</f>
        <v>0</v>
      </c>
      <c r="L70" s="1445"/>
      <c r="M70" s="1445"/>
      <c r="N70" s="1445"/>
      <c r="O70" s="1445"/>
      <c r="P70" s="1445"/>
      <c r="Q70" s="1445"/>
      <c r="R70" s="1445"/>
      <c r="S70" s="1445"/>
      <c r="T70" s="1445"/>
      <c r="U70" s="1446"/>
      <c r="V70" s="1447" t="s">
        <v>8</v>
      </c>
      <c r="W70" s="1443"/>
      <c r="X70" s="1444">
        <f>データ入力シート!N6</f>
        <v>0</v>
      </c>
      <c r="Y70" s="1445"/>
      <c r="Z70" s="1445"/>
      <c r="AA70" s="1445"/>
      <c r="AB70" s="1445"/>
      <c r="AC70" s="1445"/>
      <c r="AD70" s="1445"/>
      <c r="AE70" s="1445"/>
      <c r="AF70" s="1445"/>
      <c r="AG70" s="1445"/>
      <c r="AH70" s="1445"/>
      <c r="AI70" s="1445"/>
      <c r="AJ70" s="1445"/>
    </row>
    <row r="71" spans="1:36" ht="30" customHeight="1" x14ac:dyDescent="0.2">
      <c r="A71" s="260"/>
      <c r="B71" s="1486" t="s">
        <v>1170</v>
      </c>
      <c r="C71" s="1487"/>
      <c r="D71" s="1487"/>
      <c r="E71" s="1487"/>
      <c r="F71" s="1487"/>
      <c r="G71" s="1487"/>
      <c r="H71" s="1488"/>
      <c r="I71" s="1442" t="s">
        <v>19</v>
      </c>
      <c r="J71" s="1443"/>
      <c r="K71" s="1528">
        <f>データ入力シート!F8</f>
        <v>0</v>
      </c>
      <c r="L71" s="1529"/>
      <c r="M71" s="1529"/>
      <c r="N71" s="1529"/>
      <c r="O71" s="1529"/>
      <c r="P71" s="1529"/>
      <c r="Q71" s="1529"/>
      <c r="R71" s="1529"/>
      <c r="S71" s="1529"/>
      <c r="T71" s="1529"/>
      <c r="U71" s="1530"/>
      <c r="V71" s="1447" t="s">
        <v>8</v>
      </c>
      <c r="W71" s="1443"/>
      <c r="X71" s="1528">
        <f>データ入力シート!N8</f>
        <v>0</v>
      </c>
      <c r="Y71" s="1529"/>
      <c r="Z71" s="1529"/>
      <c r="AA71" s="1529"/>
      <c r="AB71" s="1529"/>
      <c r="AC71" s="1529"/>
      <c r="AD71" s="1529"/>
      <c r="AE71" s="1529"/>
      <c r="AF71" s="1529"/>
      <c r="AG71" s="1529"/>
      <c r="AH71" s="1529"/>
      <c r="AI71" s="1529"/>
      <c r="AJ71" s="1529"/>
    </row>
    <row r="72" spans="1:36" ht="15" customHeight="1" x14ac:dyDescent="0.2">
      <c r="A72" s="260"/>
      <c r="B72" s="1553" t="s">
        <v>1171</v>
      </c>
      <c r="C72" s="1522"/>
      <c r="D72" s="1522"/>
      <c r="E72" s="1522"/>
      <c r="F72" s="1522"/>
      <c r="G72" s="1522"/>
      <c r="H72" s="1523"/>
      <c r="I72" s="1515">
        <f>データ入力シート!D65</f>
        <v>0</v>
      </c>
      <c r="J72" s="1516"/>
      <c r="K72" s="1516"/>
      <c r="L72" s="1516"/>
      <c r="M72" s="1516"/>
      <c r="N72" s="1516"/>
      <c r="O72" s="1516"/>
      <c r="P72" s="1516"/>
      <c r="Q72" s="1516"/>
      <c r="R72" s="1516"/>
      <c r="S72" s="1516"/>
      <c r="T72" s="1516"/>
      <c r="U72" s="1516"/>
      <c r="V72" s="1516"/>
      <c r="W72" s="1516"/>
      <c r="X72" s="1516"/>
      <c r="Y72" s="1516"/>
      <c r="Z72" s="1516"/>
      <c r="AA72" s="1516"/>
      <c r="AB72" s="1516"/>
      <c r="AC72" s="1516"/>
      <c r="AD72" s="1516"/>
      <c r="AE72" s="1516"/>
      <c r="AF72" s="1516"/>
      <c r="AG72" s="1516"/>
      <c r="AH72" s="1516"/>
      <c r="AI72" s="1516"/>
      <c r="AJ72" s="1517"/>
    </row>
    <row r="73" spans="1:36" ht="15" customHeight="1" x14ac:dyDescent="0.2">
      <c r="A73" s="260"/>
      <c r="B73" s="1524"/>
      <c r="C73" s="1525"/>
      <c r="D73" s="1525"/>
      <c r="E73" s="1525"/>
      <c r="F73" s="1525"/>
      <c r="G73" s="1525"/>
      <c r="H73" s="1526"/>
      <c r="I73" s="1518"/>
      <c r="J73" s="1519"/>
      <c r="K73" s="1519"/>
      <c r="L73" s="1519"/>
      <c r="M73" s="1519"/>
      <c r="N73" s="1519"/>
      <c r="O73" s="1519"/>
      <c r="P73" s="1519"/>
      <c r="Q73" s="1519"/>
      <c r="R73" s="1519"/>
      <c r="S73" s="1519"/>
      <c r="T73" s="1519"/>
      <c r="U73" s="1519"/>
      <c r="V73" s="1519"/>
      <c r="W73" s="1519"/>
      <c r="X73" s="1519"/>
      <c r="Y73" s="1519"/>
      <c r="Z73" s="1519"/>
      <c r="AA73" s="1519"/>
      <c r="AB73" s="1519"/>
      <c r="AC73" s="1519"/>
      <c r="AD73" s="1519"/>
      <c r="AE73" s="1519"/>
      <c r="AF73" s="1519"/>
      <c r="AG73" s="1519"/>
      <c r="AH73" s="1519"/>
      <c r="AI73" s="1519"/>
      <c r="AJ73" s="1520"/>
    </row>
    <row r="74" spans="1:36" ht="30" customHeight="1" x14ac:dyDescent="0.2">
      <c r="A74" s="260"/>
      <c r="B74" s="1544" t="s">
        <v>1172</v>
      </c>
      <c r="C74" s="1545"/>
      <c r="D74" s="1545"/>
      <c r="E74" s="1545"/>
      <c r="F74" s="1545"/>
      <c r="G74" s="1545"/>
      <c r="H74" s="1546"/>
      <c r="I74" s="274"/>
      <c r="J74" s="1452">
        <f>データ入力シート!D13</f>
        <v>0</v>
      </c>
      <c r="K74" s="1453"/>
      <c r="L74" s="1453"/>
      <c r="M74" s="1453"/>
      <c r="N74" s="1453"/>
      <c r="O74" s="1453"/>
      <c r="P74" s="1453"/>
      <c r="Q74" s="1453"/>
      <c r="R74" s="1453"/>
      <c r="S74" s="1453"/>
      <c r="T74" s="1453"/>
      <c r="U74" s="1453"/>
      <c r="V74" s="1453"/>
      <c r="W74" s="1453"/>
      <c r="X74" s="1453"/>
      <c r="Y74" s="1453"/>
      <c r="Z74" s="1453"/>
      <c r="AA74" s="1453"/>
      <c r="AB74" s="1453"/>
      <c r="AC74" s="1453"/>
      <c r="AD74" s="1453"/>
      <c r="AE74" s="1453"/>
      <c r="AF74" s="1453"/>
      <c r="AG74" s="1453"/>
      <c r="AH74" s="1453"/>
      <c r="AI74" s="1453"/>
      <c r="AJ74" s="1454"/>
    </row>
    <row r="75" spans="1:36" ht="30" customHeight="1" x14ac:dyDescent="0.2">
      <c r="A75" s="260"/>
      <c r="B75" s="1547"/>
      <c r="C75" s="1548"/>
      <c r="D75" s="1548"/>
      <c r="E75" s="1548"/>
      <c r="F75" s="1548"/>
      <c r="G75" s="1548"/>
      <c r="H75" s="1549"/>
      <c r="I75" s="275"/>
      <c r="J75" s="1455">
        <f>データ入力シート!D14</f>
        <v>0</v>
      </c>
      <c r="K75" s="1456"/>
      <c r="L75" s="1456"/>
      <c r="M75" s="1456"/>
      <c r="N75" s="1456"/>
      <c r="O75" s="1456"/>
      <c r="P75" s="1456"/>
      <c r="Q75" s="1456"/>
      <c r="R75" s="1456"/>
      <c r="S75" s="1456"/>
      <c r="T75" s="1456"/>
      <c r="U75" s="1456"/>
      <c r="V75" s="1456"/>
      <c r="W75" s="1456"/>
      <c r="X75" s="1456"/>
      <c r="Y75" s="1456"/>
      <c r="Z75" s="1456"/>
      <c r="AA75" s="1456"/>
      <c r="AB75" s="1456"/>
      <c r="AC75" s="1456"/>
      <c r="AD75" s="1456"/>
      <c r="AE75" s="1456"/>
      <c r="AF75" s="1456"/>
      <c r="AG75" s="1456"/>
      <c r="AH75" s="1456"/>
      <c r="AI75" s="1456"/>
      <c r="AJ75" s="1457"/>
    </row>
    <row r="76" spans="1:36" ht="30" customHeight="1" x14ac:dyDescent="0.2">
      <c r="A76" s="260"/>
      <c r="B76" s="1486" t="s">
        <v>1173</v>
      </c>
      <c r="C76" s="1487"/>
      <c r="D76" s="1487"/>
      <c r="E76" s="1487"/>
      <c r="F76" s="1487"/>
      <c r="G76" s="1487"/>
      <c r="H76" s="1488"/>
      <c r="I76" s="276"/>
      <c r="J76" s="1458">
        <f>データ入力シート!D15</f>
        <v>0</v>
      </c>
      <c r="K76" s="1459"/>
      <c r="L76" s="1459"/>
      <c r="M76" s="1459"/>
      <c r="N76" s="1459"/>
      <c r="O76" s="1459"/>
      <c r="P76" s="1459"/>
      <c r="Q76" s="1459"/>
      <c r="R76" s="1459"/>
      <c r="S76" s="1459"/>
      <c r="T76" s="1459"/>
      <c r="U76" s="1459"/>
      <c r="V76" s="1459"/>
      <c r="W76" s="1459"/>
      <c r="X76" s="1459"/>
      <c r="Y76" s="1459"/>
      <c r="Z76" s="1459"/>
      <c r="AA76" s="1459"/>
      <c r="AB76" s="1459"/>
      <c r="AC76" s="1459"/>
      <c r="AD76" s="1459"/>
      <c r="AE76" s="1459"/>
      <c r="AF76" s="1459"/>
      <c r="AG76" s="1459"/>
      <c r="AH76" s="1459"/>
      <c r="AI76" s="1459"/>
      <c r="AJ76" s="1460"/>
    </row>
    <row r="77" spans="1:36" ht="9" customHeight="1" x14ac:dyDescent="0.2">
      <c r="A77" s="260"/>
      <c r="B77" s="270"/>
      <c r="C77" s="270"/>
      <c r="D77" s="270"/>
      <c r="E77" s="270"/>
      <c r="F77" s="270"/>
      <c r="G77" s="270"/>
      <c r="H77" s="270"/>
      <c r="I77" s="271"/>
      <c r="J77" s="271"/>
      <c r="K77" s="271"/>
      <c r="L77" s="271"/>
      <c r="M77" s="271"/>
      <c r="N77" s="271"/>
      <c r="O77" s="271"/>
      <c r="P77" s="271"/>
      <c r="Q77" s="271"/>
      <c r="R77" s="271"/>
      <c r="S77" s="271"/>
      <c r="T77" s="271"/>
      <c r="U77" s="271"/>
      <c r="V77" s="271"/>
      <c r="W77" s="271"/>
      <c r="X77" s="271"/>
      <c r="Y77" s="271"/>
      <c r="Z77" s="271"/>
      <c r="AA77" s="271"/>
      <c r="AB77" s="271"/>
      <c r="AC77" s="271"/>
      <c r="AD77" s="271"/>
      <c r="AE77" s="271"/>
      <c r="AF77" s="271"/>
      <c r="AG77" s="271"/>
      <c r="AH77" s="271"/>
      <c r="AI77" s="271"/>
      <c r="AJ77" s="271"/>
    </row>
    <row r="78" spans="1:36" ht="71.400000000000006" customHeight="1" x14ac:dyDescent="0.2">
      <c r="A78" s="1552" t="s">
        <v>1178</v>
      </c>
      <c r="B78" s="954"/>
      <c r="C78" s="954"/>
      <c r="D78" s="954"/>
      <c r="E78" s="954"/>
      <c r="F78" s="954"/>
      <c r="G78" s="954"/>
      <c r="H78" s="954"/>
      <c r="I78" s="954"/>
      <c r="J78" s="954"/>
      <c r="K78" s="954"/>
      <c r="L78" s="954"/>
      <c r="M78" s="954"/>
      <c r="N78" s="954"/>
      <c r="O78" s="954"/>
      <c r="P78" s="954"/>
      <c r="Q78" s="954"/>
      <c r="R78" s="954"/>
      <c r="S78" s="954"/>
      <c r="T78" s="954"/>
      <c r="U78" s="954"/>
      <c r="V78" s="954"/>
      <c r="W78" s="954"/>
      <c r="X78" s="954"/>
      <c r="Y78" s="954"/>
      <c r="Z78" s="954"/>
      <c r="AA78" s="954"/>
      <c r="AB78" s="954"/>
      <c r="AC78" s="954"/>
      <c r="AD78" s="954"/>
      <c r="AE78" s="954"/>
      <c r="AF78" s="954"/>
      <c r="AG78" s="954"/>
      <c r="AH78" s="954"/>
      <c r="AI78" s="954"/>
      <c r="AJ78" s="954"/>
    </row>
  </sheetData>
  <sheetProtection algorithmName="SHA-512" hashValue="OhFsR2Ko8G+GPxb/7rCobvDOQqnVPsjqEpKDjlq4xQ2//BMzeq+Uo7EBHH6pYCoDirbkQuxW7fINAZPNI2ltow==" saltValue="5XHPyEAhs4wL+RYG8XY+3w==" spinCount="100000" sheet="1" objects="1" scenarios="1"/>
  <mergeCells count="88">
    <mergeCell ref="A78:AJ78"/>
    <mergeCell ref="B71:H71"/>
    <mergeCell ref="I71:J71"/>
    <mergeCell ref="K71:U71"/>
    <mergeCell ref="V71:W71"/>
    <mergeCell ref="J76:AJ76"/>
    <mergeCell ref="X71:AJ71"/>
    <mergeCell ref="I72:AJ73"/>
    <mergeCell ref="B74:H75"/>
    <mergeCell ref="B72:H73"/>
    <mergeCell ref="J74:AJ74"/>
    <mergeCell ref="J75:AJ75"/>
    <mergeCell ref="U2:AG2"/>
    <mergeCell ref="A4:AJ5"/>
    <mergeCell ref="C8:L9"/>
    <mergeCell ref="M8:V9"/>
    <mergeCell ref="B76:H76"/>
    <mergeCell ref="V63:AF63"/>
    <mergeCell ref="B67:H67"/>
    <mergeCell ref="C52:L53"/>
    <mergeCell ref="M52:V53"/>
    <mergeCell ref="C54:L55"/>
    <mergeCell ref="C50:L51"/>
    <mergeCell ref="M50:V51"/>
    <mergeCell ref="B35:H36"/>
    <mergeCell ref="C14:L15"/>
    <mergeCell ref="M14:V15"/>
    <mergeCell ref="C16:L17"/>
    <mergeCell ref="I33:AJ34"/>
    <mergeCell ref="B33:H34"/>
    <mergeCell ref="B29:H30"/>
    <mergeCell ref="I29:U30"/>
    <mergeCell ref="V29:Z30"/>
    <mergeCell ref="AA29:AJ30"/>
    <mergeCell ref="B31:H31"/>
    <mergeCell ref="I31:J31"/>
    <mergeCell ref="K31:U31"/>
    <mergeCell ref="V31:W31"/>
    <mergeCell ref="X31:AJ31"/>
    <mergeCell ref="B32:H32"/>
    <mergeCell ref="I32:J32"/>
    <mergeCell ref="K32:U32"/>
    <mergeCell ref="V32:W32"/>
    <mergeCell ref="X32:AJ32"/>
    <mergeCell ref="J28:U28"/>
    <mergeCell ref="AA9:AG14"/>
    <mergeCell ref="AA22:AE22"/>
    <mergeCell ref="V22:Z22"/>
    <mergeCell ref="B26:AJ26"/>
    <mergeCell ref="Y19:AJ19"/>
    <mergeCell ref="V21:X21"/>
    <mergeCell ref="V23:AF24"/>
    <mergeCell ref="B28:H28"/>
    <mergeCell ref="AA28:AG28"/>
    <mergeCell ref="M16:V17"/>
    <mergeCell ref="C10:L11"/>
    <mergeCell ref="M10:V11"/>
    <mergeCell ref="C12:L13"/>
    <mergeCell ref="M12:V13"/>
    <mergeCell ref="M56:V57"/>
    <mergeCell ref="X59:AH59"/>
    <mergeCell ref="V61:X61"/>
    <mergeCell ref="Q62:T62"/>
    <mergeCell ref="B37:H37"/>
    <mergeCell ref="A44:AJ45"/>
    <mergeCell ref="C48:L49"/>
    <mergeCell ref="M48:V49"/>
    <mergeCell ref="X70:AJ70"/>
    <mergeCell ref="B68:H69"/>
    <mergeCell ref="I68:U69"/>
    <mergeCell ref="V68:Z69"/>
    <mergeCell ref="AA68:AJ69"/>
    <mergeCell ref="A1:I3"/>
    <mergeCell ref="B70:H70"/>
    <mergeCell ref="I70:J70"/>
    <mergeCell ref="K70:U70"/>
    <mergeCell ref="V70:W70"/>
    <mergeCell ref="B65:AJ65"/>
    <mergeCell ref="J67:U67"/>
    <mergeCell ref="AA67:AG67"/>
    <mergeCell ref="J35:AJ35"/>
    <mergeCell ref="J36:AJ36"/>
    <mergeCell ref="J37:AJ37"/>
    <mergeCell ref="A39:AJ39"/>
    <mergeCell ref="V62:Z62"/>
    <mergeCell ref="AA62:AE62"/>
    <mergeCell ref="C56:L57"/>
    <mergeCell ref="M54:V55"/>
  </mergeCells>
  <phoneticPr fontId="59"/>
  <pageMargins left="0.6692913385826772" right="0.66929133858267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zoomScaleNormal="100" zoomScaleSheetLayoutView="100" workbookViewId="0">
      <selection activeCell="S17" sqref="S17:AD18"/>
    </sheetView>
  </sheetViews>
  <sheetFormatPr defaultRowHeight="13.2" x14ac:dyDescent="0.2"/>
  <cols>
    <col min="1" max="1" width="1.44140625" customWidth="1"/>
    <col min="2" max="37" width="2.44140625" customWidth="1"/>
    <col min="38" max="38" width="1.44140625" customWidth="1"/>
  </cols>
  <sheetData>
    <row r="1" spans="1:38" x14ac:dyDescent="0.2">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35"/>
      <c r="AF1" s="135"/>
      <c r="AG1" s="115"/>
      <c r="AH1" s="115"/>
      <c r="AI1" s="115"/>
      <c r="AJ1" s="115"/>
      <c r="AK1" s="115"/>
      <c r="AL1" s="115"/>
    </row>
    <row r="2" spans="1:38" x14ac:dyDescent="0.2">
      <c r="A2" s="115"/>
      <c r="B2" s="115"/>
      <c r="C2" s="115"/>
      <c r="D2" s="115"/>
      <c r="E2" s="115"/>
      <c r="F2" s="115"/>
      <c r="G2" s="115"/>
      <c r="H2" s="115"/>
      <c r="I2" s="115"/>
      <c r="J2" s="115"/>
      <c r="K2" s="115"/>
      <c r="L2" s="115"/>
      <c r="M2" s="115"/>
      <c r="N2" s="115"/>
      <c r="O2" s="115"/>
      <c r="P2" s="115"/>
      <c r="Q2" s="115"/>
      <c r="R2" s="115"/>
      <c r="S2" s="115"/>
      <c r="T2" s="115"/>
      <c r="U2" s="136"/>
      <c r="V2" s="115"/>
      <c r="W2" s="1617" t="s">
        <v>1082</v>
      </c>
      <c r="X2" s="1617"/>
      <c r="Y2" s="1617"/>
      <c r="Z2" s="1617"/>
      <c r="AA2" s="1617"/>
      <c r="AB2" s="1617"/>
      <c r="AC2" s="1617"/>
      <c r="AD2" s="1617"/>
      <c r="AE2" s="1617"/>
      <c r="AF2" s="1617"/>
      <c r="AG2" s="1617"/>
      <c r="AH2" s="1617"/>
      <c r="AI2" s="1617"/>
      <c r="AJ2" s="1617"/>
      <c r="AK2" s="1617"/>
      <c r="AL2" s="115"/>
    </row>
    <row r="3" spans="1:38" x14ac:dyDescent="0.2">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35"/>
      <c r="AF3" s="135"/>
      <c r="AG3" s="115"/>
      <c r="AH3" s="115"/>
      <c r="AI3" s="115"/>
      <c r="AJ3" s="115"/>
      <c r="AK3" s="115"/>
      <c r="AL3" s="115"/>
    </row>
    <row r="4" spans="1:38" x14ac:dyDescent="0.2">
      <c r="A4" s="1618" t="s">
        <v>1083</v>
      </c>
      <c r="B4" s="1618"/>
      <c r="C4" s="1618"/>
      <c r="D4" s="1618"/>
      <c r="E4" s="1618"/>
      <c r="F4" s="1618"/>
      <c r="G4" s="1618"/>
      <c r="H4" s="1618"/>
      <c r="I4" s="1618"/>
      <c r="J4" s="1618"/>
      <c r="K4" s="1618"/>
      <c r="L4" s="1618"/>
      <c r="M4" s="1618"/>
      <c r="N4" s="1618"/>
      <c r="O4" s="1618"/>
      <c r="P4" s="1618"/>
      <c r="Q4" s="1618"/>
      <c r="R4" s="1618"/>
      <c r="S4" s="1618"/>
      <c r="T4" s="1618"/>
      <c r="U4" s="1618"/>
      <c r="V4" s="1618"/>
      <c r="W4" s="1618"/>
      <c r="X4" s="1618"/>
      <c r="Y4" s="1618"/>
      <c r="Z4" s="1618"/>
      <c r="AA4" s="1618"/>
      <c r="AB4" s="1618"/>
      <c r="AC4" s="1618"/>
      <c r="AD4" s="1618"/>
      <c r="AE4" s="1618"/>
      <c r="AF4" s="1618"/>
      <c r="AG4" s="1618"/>
      <c r="AH4" s="1618"/>
      <c r="AI4" s="1618"/>
      <c r="AJ4" s="1618"/>
      <c r="AK4" s="1618"/>
      <c r="AL4" s="1618"/>
    </row>
    <row r="5" spans="1:38" x14ac:dyDescent="0.2">
      <c r="A5" s="1618"/>
      <c r="B5" s="1618"/>
      <c r="C5" s="1618"/>
      <c r="D5" s="1618"/>
      <c r="E5" s="1618"/>
      <c r="F5" s="1618"/>
      <c r="G5" s="1618"/>
      <c r="H5" s="1618"/>
      <c r="I5" s="1618"/>
      <c r="J5" s="1618"/>
      <c r="K5" s="1618"/>
      <c r="L5" s="1618"/>
      <c r="M5" s="1618"/>
      <c r="N5" s="1618"/>
      <c r="O5" s="1618"/>
      <c r="P5" s="1618"/>
      <c r="Q5" s="1618"/>
      <c r="R5" s="1618"/>
      <c r="S5" s="1618"/>
      <c r="T5" s="1618"/>
      <c r="U5" s="1618"/>
      <c r="V5" s="1618"/>
      <c r="W5" s="1618"/>
      <c r="X5" s="1618"/>
      <c r="Y5" s="1618"/>
      <c r="Z5" s="1618"/>
      <c r="AA5" s="1618"/>
      <c r="AB5" s="1618"/>
      <c r="AC5" s="1618"/>
      <c r="AD5" s="1618"/>
      <c r="AE5" s="1618"/>
      <c r="AF5" s="1618"/>
      <c r="AG5" s="1618"/>
      <c r="AH5" s="1618"/>
      <c r="AI5" s="1618"/>
      <c r="AJ5" s="1618"/>
      <c r="AK5" s="1618"/>
      <c r="AL5" s="1618"/>
    </row>
    <row r="6" spans="1:38" ht="23.4" x14ac:dyDescent="0.2">
      <c r="A6" s="115"/>
      <c r="B6" s="114"/>
      <c r="C6" s="114"/>
      <c r="D6" s="114"/>
      <c r="E6" s="115"/>
      <c r="F6" s="115"/>
      <c r="G6" s="115"/>
      <c r="H6" s="112"/>
      <c r="I6" s="112"/>
      <c r="J6" s="112"/>
      <c r="K6" s="112"/>
      <c r="L6" s="112"/>
      <c r="M6" s="112"/>
      <c r="N6" s="112"/>
      <c r="O6" s="112"/>
      <c r="P6" s="112"/>
      <c r="Q6" s="112"/>
      <c r="R6" s="112"/>
      <c r="S6" s="112"/>
      <c r="T6" s="112"/>
      <c r="U6" s="112"/>
      <c r="V6" s="112"/>
      <c r="W6" s="112"/>
      <c r="X6" s="112"/>
      <c r="Y6" s="115"/>
      <c r="Z6" s="115"/>
      <c r="AA6" s="115"/>
      <c r="AB6" s="115"/>
      <c r="AC6" s="115"/>
      <c r="AD6" s="115"/>
      <c r="AE6" s="115"/>
      <c r="AF6" s="115"/>
      <c r="AG6" s="115"/>
      <c r="AH6" s="115"/>
      <c r="AI6" s="115"/>
      <c r="AJ6" s="115"/>
      <c r="AK6" s="115"/>
      <c r="AL6" s="115"/>
    </row>
    <row r="7" spans="1:38" s="129" customFormat="1" ht="14.4" x14ac:dyDescent="0.2">
      <c r="A7" s="173"/>
      <c r="B7" s="173"/>
      <c r="C7" s="173"/>
      <c r="D7" s="173"/>
      <c r="E7" s="173"/>
      <c r="F7" s="173"/>
      <c r="G7" s="173"/>
      <c r="H7" s="173"/>
      <c r="I7" s="173"/>
      <c r="J7" s="173"/>
      <c r="K7" s="173"/>
      <c r="L7" s="173"/>
      <c r="M7" s="173"/>
      <c r="N7" s="173"/>
      <c r="O7" s="173"/>
      <c r="P7" s="173"/>
      <c r="Q7" s="173"/>
      <c r="R7" s="173"/>
      <c r="S7" s="173"/>
      <c r="T7" s="173"/>
      <c r="U7" s="173"/>
      <c r="V7" s="1619"/>
      <c r="W7" s="1619"/>
      <c r="X7" s="1619"/>
      <c r="Y7" s="1620"/>
      <c r="Z7" s="1621"/>
      <c r="AA7" s="1620">
        <v>2023</v>
      </c>
      <c r="AB7" s="1620"/>
      <c r="AC7" s="1620"/>
      <c r="AD7" s="174" t="s">
        <v>33</v>
      </c>
      <c r="AE7" s="1620">
        <v>12</v>
      </c>
      <c r="AF7" s="1620"/>
      <c r="AG7" s="280" t="s">
        <v>359</v>
      </c>
      <c r="AH7" s="1620">
        <v>14</v>
      </c>
      <c r="AI7" s="1620"/>
      <c r="AJ7" s="280" t="s">
        <v>998</v>
      </c>
      <c r="AK7" s="173"/>
      <c r="AL7" s="173"/>
    </row>
    <row r="8" spans="1:38" ht="16.2" x14ac:dyDescent="0.2">
      <c r="A8" s="115"/>
      <c r="B8" s="137" t="s">
        <v>1084</v>
      </c>
      <c r="C8" s="115"/>
      <c r="D8" s="115"/>
      <c r="E8" s="115"/>
      <c r="F8" s="115"/>
      <c r="G8" s="115"/>
      <c r="H8" s="115"/>
      <c r="I8" s="115"/>
      <c r="J8" s="115"/>
      <c r="K8" s="115"/>
      <c r="L8" s="115"/>
      <c r="M8" s="115"/>
      <c r="N8" s="115"/>
      <c r="O8" s="115"/>
      <c r="P8" s="115"/>
      <c r="Q8" s="115"/>
      <c r="R8" s="115"/>
      <c r="S8" s="115"/>
      <c r="T8" s="113"/>
      <c r="U8" s="115"/>
      <c r="V8" s="115"/>
      <c r="W8" s="113"/>
      <c r="X8" s="115"/>
      <c r="Y8" s="113"/>
      <c r="Z8" s="113"/>
      <c r="AA8" s="115"/>
      <c r="AB8" s="113"/>
      <c r="AC8" s="115"/>
      <c r="AD8" s="115"/>
      <c r="AE8" s="115"/>
      <c r="AF8" s="115"/>
      <c r="AG8" s="115"/>
      <c r="AH8" s="115"/>
      <c r="AI8" s="115"/>
      <c r="AJ8" s="115"/>
      <c r="AK8" s="115"/>
      <c r="AL8" s="115"/>
    </row>
    <row r="9" spans="1:38" ht="16.2" x14ac:dyDescent="0.2">
      <c r="A9" s="115"/>
      <c r="B9" s="136"/>
      <c r="C9" s="137"/>
      <c r="D9" s="137"/>
      <c r="E9" s="137"/>
      <c r="F9" s="137"/>
      <c r="G9" s="137"/>
      <c r="H9" s="137"/>
      <c r="I9" s="137"/>
      <c r="J9" s="137"/>
      <c r="K9" s="136"/>
      <c r="L9" s="136"/>
      <c r="M9" s="136"/>
      <c r="N9" s="136"/>
      <c r="O9" s="136"/>
      <c r="P9" s="138"/>
      <c r="Q9" s="138"/>
      <c r="R9" s="138"/>
      <c r="S9" s="136"/>
      <c r="T9" s="136"/>
      <c r="U9" s="136"/>
      <c r="V9" s="136"/>
      <c r="W9" s="136"/>
      <c r="X9" s="136"/>
      <c r="Y9" s="136"/>
      <c r="Z9" s="136"/>
      <c r="AA9" s="136"/>
      <c r="AB9" s="136"/>
      <c r="AC9" s="136"/>
      <c r="AD9" s="136"/>
      <c r="AE9" s="136"/>
      <c r="AF9" s="136"/>
      <c r="AG9" s="136"/>
      <c r="AH9" s="136"/>
      <c r="AI9" s="136"/>
      <c r="AJ9" s="136"/>
      <c r="AK9" s="136"/>
      <c r="AL9" s="115"/>
    </row>
    <row r="10" spans="1:38" ht="14.4" x14ac:dyDescent="0.2">
      <c r="A10" s="115"/>
      <c r="B10" s="497" t="str">
        <f>データ入力シート!D55&amp;""</f>
        <v/>
      </c>
      <c r="C10" s="1613" t="s">
        <v>1332</v>
      </c>
      <c r="D10" s="1614"/>
      <c r="E10" s="1614"/>
      <c r="F10" s="1614"/>
      <c r="G10" s="1614"/>
      <c r="H10" s="1614"/>
      <c r="I10" s="1614"/>
      <c r="J10" s="1615"/>
      <c r="K10" s="1615"/>
      <c r="L10" s="1615"/>
      <c r="M10" s="1615"/>
      <c r="N10" s="1615"/>
      <c r="O10" s="1615"/>
      <c r="P10" s="1615"/>
      <c r="Q10" s="1615"/>
      <c r="R10" s="1615"/>
      <c r="S10" s="1615"/>
      <c r="T10" s="1615"/>
      <c r="U10" s="1615"/>
      <c r="V10" s="1615"/>
      <c r="W10" s="1615"/>
      <c r="X10" s="1615"/>
      <c r="Y10" s="1615"/>
      <c r="Z10" s="1615"/>
      <c r="AA10" s="1615"/>
      <c r="AB10" s="1615"/>
      <c r="AC10" s="1615"/>
      <c r="AD10" s="1615"/>
      <c r="AE10" s="1615"/>
      <c r="AF10" s="1615"/>
      <c r="AG10" s="1615"/>
      <c r="AH10" s="1615"/>
      <c r="AI10" s="1615"/>
      <c r="AJ10" s="1615"/>
      <c r="AK10" s="1615"/>
      <c r="AL10" s="115"/>
    </row>
    <row r="11" spans="1:38" ht="14.4" x14ac:dyDescent="0.2">
      <c r="A11" s="139"/>
      <c r="B11" s="161"/>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72"/>
      <c r="AK11" s="172"/>
      <c r="AL11" s="139"/>
    </row>
    <row r="12" spans="1:38" ht="14.4" x14ac:dyDescent="0.2">
      <c r="A12" s="115"/>
      <c r="B12" s="498" t="str">
        <f>データ入力シート!D61&amp;""</f>
        <v/>
      </c>
      <c r="C12" s="1616" t="s">
        <v>1105</v>
      </c>
      <c r="D12" s="1615"/>
      <c r="E12" s="1615"/>
      <c r="F12" s="1615"/>
      <c r="G12" s="1615"/>
      <c r="H12" s="1615"/>
      <c r="I12" s="1615"/>
      <c r="J12" s="1615"/>
      <c r="K12" s="1615"/>
      <c r="L12" s="1615"/>
      <c r="M12" s="1615"/>
      <c r="N12" s="1615"/>
      <c r="O12" s="1615"/>
      <c r="P12" s="1615"/>
      <c r="Q12" s="1615"/>
      <c r="R12" s="1615"/>
      <c r="S12" s="1615"/>
      <c r="T12" s="1615"/>
      <c r="U12" s="1615"/>
      <c r="V12" s="1615"/>
      <c r="W12" s="1615"/>
      <c r="X12" s="1615"/>
      <c r="Y12" s="1615"/>
      <c r="Z12" s="1615"/>
      <c r="AA12" s="1615"/>
      <c r="AB12" s="1615"/>
      <c r="AC12" s="1615"/>
      <c r="AD12" s="1615"/>
      <c r="AE12" s="1615"/>
      <c r="AF12" s="1615"/>
      <c r="AG12" s="1615"/>
      <c r="AH12" s="1615"/>
      <c r="AI12" s="1615"/>
      <c r="AJ12" s="1615"/>
      <c r="AK12" s="1615"/>
      <c r="AL12" s="115"/>
    </row>
    <row r="13" spans="1:38" x14ac:dyDescent="0.2">
      <c r="A13" s="115"/>
      <c r="B13" s="136" t="s">
        <v>1085</v>
      </c>
      <c r="C13" s="141"/>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36"/>
      <c r="AK13" s="136"/>
      <c r="AL13" s="115"/>
    </row>
    <row r="14" spans="1:38" ht="13.8" thickBot="1" x14ac:dyDescent="0.25">
      <c r="A14" s="115"/>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15"/>
    </row>
    <row r="15" spans="1:38" ht="30" customHeight="1" x14ac:dyDescent="0.2">
      <c r="A15" s="115"/>
      <c r="B15" s="1604" t="s">
        <v>387</v>
      </c>
      <c r="C15" s="1605"/>
      <c r="D15" s="1605"/>
      <c r="E15" s="1605"/>
      <c r="F15" s="1605"/>
      <c r="G15" s="1606"/>
      <c r="H15" s="1607"/>
      <c r="I15" s="1608"/>
      <c r="J15" s="1608"/>
      <c r="K15" s="1608"/>
      <c r="L15" s="1608"/>
      <c r="M15" s="1608"/>
      <c r="N15" s="1608"/>
      <c r="O15" s="1608"/>
      <c r="P15" s="1608"/>
      <c r="Q15" s="1608"/>
      <c r="R15" s="1609"/>
      <c r="S15" s="1610" t="s">
        <v>1086</v>
      </c>
      <c r="T15" s="1610"/>
      <c r="U15" s="1610"/>
      <c r="V15" s="1610"/>
      <c r="W15" s="1611"/>
      <c r="X15" s="1612" t="s">
        <v>1199</v>
      </c>
      <c r="Y15" s="1612"/>
      <c r="Z15" s="1612"/>
      <c r="AA15" s="1612"/>
      <c r="AB15" s="1612"/>
      <c r="AC15" s="1612"/>
      <c r="AD15" s="1612"/>
      <c r="AE15" s="1612"/>
      <c r="AF15" s="142"/>
      <c r="AG15" s="142"/>
      <c r="AH15" s="143" t="s">
        <v>1003</v>
      </c>
      <c r="AI15" s="144"/>
      <c r="AJ15" s="144"/>
      <c r="AK15" s="144"/>
      <c r="AL15" s="145"/>
    </row>
    <row r="16" spans="1:38" x14ac:dyDescent="0.2">
      <c r="A16" s="115"/>
      <c r="B16" s="1622" t="s">
        <v>1087</v>
      </c>
      <c r="C16" s="1623"/>
      <c r="D16" s="1623"/>
      <c r="E16" s="1623"/>
      <c r="F16" s="1624"/>
      <c r="G16" s="146" t="s">
        <v>1088</v>
      </c>
      <c r="H16" s="147"/>
      <c r="I16" s="147"/>
      <c r="J16" s="147"/>
      <c r="K16" s="147"/>
      <c r="L16" s="147"/>
      <c r="M16" s="148"/>
      <c r="N16" s="148"/>
      <c r="O16" s="148"/>
      <c r="P16" s="148"/>
      <c r="Q16" s="148"/>
      <c r="R16" s="147"/>
      <c r="S16" s="149" t="s">
        <v>1089</v>
      </c>
      <c r="T16" s="150"/>
      <c r="U16" s="150"/>
      <c r="V16" s="150"/>
      <c r="W16" s="150"/>
      <c r="X16" s="150"/>
      <c r="Y16" s="150"/>
      <c r="Z16" s="150"/>
      <c r="AA16" s="150"/>
      <c r="AB16" s="150"/>
      <c r="AC16" s="150"/>
      <c r="AD16" s="151"/>
      <c r="AE16" s="1631" t="s">
        <v>1080</v>
      </c>
      <c r="AF16" s="1632"/>
      <c r="AG16" s="1632"/>
      <c r="AH16" s="1632"/>
      <c r="AI16" s="1632"/>
      <c r="AJ16" s="1632"/>
      <c r="AK16" s="1633"/>
      <c r="AL16" s="116"/>
    </row>
    <row r="17" spans="1:38" ht="15" customHeight="1" x14ac:dyDescent="0.2">
      <c r="A17" s="115"/>
      <c r="B17" s="1625"/>
      <c r="C17" s="1626"/>
      <c r="D17" s="1626"/>
      <c r="E17" s="1626"/>
      <c r="F17" s="1627"/>
      <c r="G17" s="1634">
        <f>データ入力シート!F6</f>
        <v>0</v>
      </c>
      <c r="H17" s="1635"/>
      <c r="I17" s="1635"/>
      <c r="J17" s="1635"/>
      <c r="K17" s="1635"/>
      <c r="L17" s="1635"/>
      <c r="M17" s="1635"/>
      <c r="N17" s="1635"/>
      <c r="O17" s="1635"/>
      <c r="P17" s="1635"/>
      <c r="Q17" s="1636"/>
      <c r="R17" s="1636"/>
      <c r="S17" s="1638">
        <f>データ入力シート!N6</f>
        <v>0</v>
      </c>
      <c r="T17" s="1636"/>
      <c r="U17" s="1636"/>
      <c r="V17" s="1636"/>
      <c r="W17" s="1636"/>
      <c r="X17" s="1636"/>
      <c r="Y17" s="1636"/>
      <c r="Z17" s="1636"/>
      <c r="AA17" s="1636"/>
      <c r="AB17" s="1636"/>
      <c r="AC17" s="1636"/>
      <c r="AD17" s="1639"/>
      <c r="AE17" s="1641"/>
      <c r="AF17" s="1642"/>
      <c r="AG17" s="1642"/>
      <c r="AH17" s="1642"/>
      <c r="AI17" s="1642"/>
      <c r="AJ17" s="1642"/>
      <c r="AK17" s="1643"/>
      <c r="AL17" s="116"/>
    </row>
    <row r="18" spans="1:38" ht="15" customHeight="1" x14ac:dyDescent="0.2">
      <c r="A18" s="115"/>
      <c r="B18" s="1628"/>
      <c r="C18" s="1629"/>
      <c r="D18" s="1629"/>
      <c r="E18" s="1629"/>
      <c r="F18" s="1630"/>
      <c r="G18" s="1637"/>
      <c r="H18" s="1635"/>
      <c r="I18" s="1635"/>
      <c r="J18" s="1635"/>
      <c r="K18" s="1635"/>
      <c r="L18" s="1635"/>
      <c r="M18" s="1635"/>
      <c r="N18" s="1635"/>
      <c r="O18" s="1635"/>
      <c r="P18" s="1635"/>
      <c r="Q18" s="1636"/>
      <c r="R18" s="1636"/>
      <c r="S18" s="1640"/>
      <c r="T18" s="1636"/>
      <c r="U18" s="1636"/>
      <c r="V18" s="1636"/>
      <c r="W18" s="1636"/>
      <c r="X18" s="1636"/>
      <c r="Y18" s="1636"/>
      <c r="Z18" s="1636"/>
      <c r="AA18" s="1636"/>
      <c r="AB18" s="1636"/>
      <c r="AC18" s="1636"/>
      <c r="AD18" s="1639"/>
      <c r="AE18" s="1644"/>
      <c r="AF18" s="1642"/>
      <c r="AG18" s="1642"/>
      <c r="AH18" s="1642"/>
      <c r="AI18" s="1642"/>
      <c r="AJ18" s="1642"/>
      <c r="AK18" s="1643"/>
      <c r="AL18" s="116"/>
    </row>
    <row r="19" spans="1:38" ht="25.05" customHeight="1" thickBot="1" x14ac:dyDescent="0.25">
      <c r="A19" s="115"/>
      <c r="B19" s="1648" t="s">
        <v>2</v>
      </c>
      <c r="C19" s="1649"/>
      <c r="D19" s="1649"/>
      <c r="E19" s="1649"/>
      <c r="F19" s="1649"/>
      <c r="G19" s="1650">
        <f>データ入力シート!F5</f>
        <v>0</v>
      </c>
      <c r="H19" s="1562"/>
      <c r="I19" s="1562"/>
      <c r="J19" s="1562"/>
      <c r="K19" s="1562"/>
      <c r="L19" s="1562"/>
      <c r="M19" s="1562"/>
      <c r="N19" s="1562"/>
      <c r="O19" s="1562"/>
      <c r="P19" s="1562"/>
      <c r="Q19" s="1562"/>
      <c r="R19" s="1562"/>
      <c r="S19" s="1561">
        <f>データ入力シート!N5</f>
        <v>0</v>
      </c>
      <c r="T19" s="1562"/>
      <c r="U19" s="1562"/>
      <c r="V19" s="1562"/>
      <c r="W19" s="1562"/>
      <c r="X19" s="1562"/>
      <c r="Y19" s="1562"/>
      <c r="Z19" s="1562"/>
      <c r="AA19" s="1562"/>
      <c r="AB19" s="1562"/>
      <c r="AC19" s="1562"/>
      <c r="AD19" s="1563"/>
      <c r="AE19" s="1645"/>
      <c r="AF19" s="1646"/>
      <c r="AG19" s="1646"/>
      <c r="AH19" s="1646"/>
      <c r="AI19" s="1646"/>
      <c r="AJ19" s="1646"/>
      <c r="AK19" s="1647"/>
      <c r="AL19" s="116"/>
    </row>
    <row r="20" spans="1:38" ht="13.8" thickBot="1" x14ac:dyDescent="0.25">
      <c r="A20" s="115"/>
      <c r="B20" s="148"/>
      <c r="C20" s="148"/>
      <c r="D20" s="148"/>
      <c r="E20" s="148"/>
      <c r="F20" s="152"/>
      <c r="G20" s="152"/>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15"/>
    </row>
    <row r="21" spans="1:38" x14ac:dyDescent="0.15">
      <c r="A21" s="115"/>
      <c r="B21" s="1564" t="s">
        <v>1002</v>
      </c>
      <c r="C21" s="1565"/>
      <c r="D21" s="1565"/>
      <c r="E21" s="1565"/>
      <c r="F21" s="1565"/>
      <c r="G21" s="1565"/>
      <c r="H21" s="1565"/>
      <c r="I21" s="1566"/>
      <c r="J21" s="1570" t="s">
        <v>19</v>
      </c>
      <c r="K21" s="1571"/>
      <c r="L21" s="1571"/>
      <c r="M21" s="1571"/>
      <c r="N21" s="1571"/>
      <c r="O21" s="1571"/>
      <c r="P21" s="1571"/>
      <c r="Q21" s="1571"/>
      <c r="R21" s="1571"/>
      <c r="S21" s="1571"/>
      <c r="T21" s="1571"/>
      <c r="U21" s="1571"/>
      <c r="V21" s="1571"/>
      <c r="W21" s="1572"/>
      <c r="X21" s="1573" t="s">
        <v>1089</v>
      </c>
      <c r="Y21" s="1573"/>
      <c r="Z21" s="1573"/>
      <c r="AA21" s="1573"/>
      <c r="AB21" s="1573"/>
      <c r="AC21" s="1573"/>
      <c r="AD21" s="1573"/>
      <c r="AE21" s="1573"/>
      <c r="AF21" s="1573"/>
      <c r="AG21" s="1573"/>
      <c r="AH21" s="1573"/>
      <c r="AI21" s="1573"/>
      <c r="AJ21" s="1573"/>
      <c r="AK21" s="1574"/>
      <c r="AL21" s="145"/>
    </row>
    <row r="22" spans="1:38" ht="30" customHeight="1" x14ac:dyDescent="0.2">
      <c r="A22" s="115"/>
      <c r="B22" s="1567"/>
      <c r="C22" s="1568"/>
      <c r="D22" s="1568"/>
      <c r="E22" s="1568"/>
      <c r="F22" s="1568"/>
      <c r="G22" s="1568"/>
      <c r="H22" s="1568"/>
      <c r="I22" s="1569"/>
      <c r="J22" s="1575">
        <f>データ入力シート!F8</f>
        <v>0</v>
      </c>
      <c r="K22" s="1576"/>
      <c r="L22" s="1576"/>
      <c r="M22" s="1576"/>
      <c r="N22" s="1576"/>
      <c r="O22" s="1576"/>
      <c r="P22" s="1576"/>
      <c r="Q22" s="1576"/>
      <c r="R22" s="1576"/>
      <c r="S22" s="1576"/>
      <c r="T22" s="1576"/>
      <c r="U22" s="1576"/>
      <c r="V22" s="1576"/>
      <c r="W22" s="1577"/>
      <c r="X22" s="1578">
        <f>データ入力シート!N8</f>
        <v>0</v>
      </c>
      <c r="Y22" s="1578"/>
      <c r="Z22" s="1578"/>
      <c r="AA22" s="1578"/>
      <c r="AB22" s="1578"/>
      <c r="AC22" s="1578"/>
      <c r="AD22" s="1578"/>
      <c r="AE22" s="1578"/>
      <c r="AF22" s="1578"/>
      <c r="AG22" s="1578"/>
      <c r="AH22" s="1578"/>
      <c r="AI22" s="1578"/>
      <c r="AJ22" s="1578"/>
      <c r="AK22" s="1579"/>
      <c r="AL22" s="145"/>
    </row>
    <row r="23" spans="1:38" ht="25.05" customHeight="1" x14ac:dyDescent="0.2">
      <c r="A23" s="115"/>
      <c r="B23" s="1580" t="s">
        <v>2</v>
      </c>
      <c r="C23" s="1581"/>
      <c r="D23" s="1581"/>
      <c r="E23" s="1581"/>
      <c r="F23" s="1581"/>
      <c r="G23" s="1581"/>
      <c r="H23" s="1581"/>
      <c r="I23" s="1582"/>
      <c r="J23" s="1583">
        <f>データ入力シート!F7</f>
        <v>0</v>
      </c>
      <c r="K23" s="1584"/>
      <c r="L23" s="1584"/>
      <c r="M23" s="1584"/>
      <c r="N23" s="1584"/>
      <c r="O23" s="1584"/>
      <c r="P23" s="1584"/>
      <c r="Q23" s="1584"/>
      <c r="R23" s="1584"/>
      <c r="S23" s="1584"/>
      <c r="T23" s="1584"/>
      <c r="U23" s="1584"/>
      <c r="V23" s="1584"/>
      <c r="W23" s="1585"/>
      <c r="X23" s="1586">
        <f>データ入力シート!N7</f>
        <v>0</v>
      </c>
      <c r="Y23" s="1586"/>
      <c r="Z23" s="1586"/>
      <c r="AA23" s="1586"/>
      <c r="AB23" s="1586"/>
      <c r="AC23" s="1586"/>
      <c r="AD23" s="1586"/>
      <c r="AE23" s="1586"/>
      <c r="AF23" s="1586"/>
      <c r="AG23" s="1586"/>
      <c r="AH23" s="1586"/>
      <c r="AI23" s="1586"/>
      <c r="AJ23" s="1586"/>
      <c r="AK23" s="1587"/>
      <c r="AL23" s="145"/>
    </row>
    <row r="24" spans="1:38" ht="19.95" customHeight="1" x14ac:dyDescent="0.2">
      <c r="A24" s="115"/>
      <c r="B24" s="1588" t="s">
        <v>1112</v>
      </c>
      <c r="C24" s="1589"/>
      <c r="D24" s="1589"/>
      <c r="E24" s="1589"/>
      <c r="F24" s="1594" t="s">
        <v>1090</v>
      </c>
      <c r="G24" s="1595"/>
      <c r="H24" s="1595"/>
      <c r="I24" s="1596"/>
      <c r="J24" s="1600">
        <f>データ入力シート!D56</f>
        <v>0</v>
      </c>
      <c r="K24" s="1601"/>
      <c r="L24" s="175"/>
      <c r="M24" s="176" t="s">
        <v>1106</v>
      </c>
      <c r="N24" s="177"/>
      <c r="O24" s="177"/>
      <c r="P24" s="178"/>
      <c r="Q24" s="178"/>
      <c r="R24" s="179"/>
      <c r="S24" s="179"/>
      <c r="T24" s="179"/>
      <c r="U24" s="178"/>
      <c r="V24" s="180" t="s">
        <v>1081</v>
      </c>
      <c r="W24" s="178"/>
      <c r="X24" s="181"/>
      <c r="Y24" s="181"/>
      <c r="Z24" s="181"/>
      <c r="AA24" s="181"/>
      <c r="AB24" s="181"/>
      <c r="AC24" s="181"/>
      <c r="AD24" s="181"/>
      <c r="AE24" s="181"/>
      <c r="AF24" s="181"/>
      <c r="AG24" s="181"/>
      <c r="AH24" s="181"/>
      <c r="AI24" s="181"/>
      <c r="AJ24" s="181"/>
      <c r="AK24" s="182"/>
      <c r="AL24" s="116"/>
    </row>
    <row r="25" spans="1:38" ht="19.95" customHeight="1" x14ac:dyDescent="0.2">
      <c r="A25" s="115"/>
      <c r="B25" s="1590"/>
      <c r="C25" s="1591"/>
      <c r="D25" s="1591"/>
      <c r="E25" s="1591"/>
      <c r="F25" s="1597"/>
      <c r="G25" s="1598"/>
      <c r="H25" s="1598"/>
      <c r="I25" s="1599"/>
      <c r="J25" s="1602">
        <f>データ入力シート!D57</f>
        <v>0</v>
      </c>
      <c r="K25" s="1603"/>
      <c r="L25" s="183"/>
      <c r="M25" s="184" t="s">
        <v>1107</v>
      </c>
      <c r="N25" s="185"/>
      <c r="O25" s="185"/>
      <c r="P25" s="186"/>
      <c r="Q25" s="186"/>
      <c r="R25" s="187"/>
      <c r="S25" s="187"/>
      <c r="T25" s="187"/>
      <c r="U25" s="186"/>
      <c r="V25" s="187" t="s">
        <v>1091</v>
      </c>
      <c r="W25" s="186"/>
      <c r="X25" s="188"/>
      <c r="Y25" s="188"/>
      <c r="Z25" s="188"/>
      <c r="AA25" s="188"/>
      <c r="AB25" s="188"/>
      <c r="AC25" s="188"/>
      <c r="AD25" s="188"/>
      <c r="AE25" s="188"/>
      <c r="AF25" s="188"/>
      <c r="AG25" s="188"/>
      <c r="AH25" s="188"/>
      <c r="AI25" s="188"/>
      <c r="AJ25" s="188"/>
      <c r="AK25" s="189"/>
      <c r="AL25" s="116"/>
    </row>
    <row r="26" spans="1:38" ht="19.95" customHeight="1" x14ac:dyDescent="0.2">
      <c r="A26" s="115"/>
      <c r="B26" s="1590"/>
      <c r="C26" s="1591"/>
      <c r="D26" s="1591"/>
      <c r="E26" s="1591"/>
      <c r="F26" s="1597"/>
      <c r="G26" s="1598"/>
      <c r="H26" s="1598"/>
      <c r="I26" s="1599"/>
      <c r="J26" s="1602">
        <f>データ入力シート!D58</f>
        <v>0</v>
      </c>
      <c r="K26" s="1603"/>
      <c r="L26" s="183"/>
      <c r="M26" s="184" t="s">
        <v>1108</v>
      </c>
      <c r="N26" s="185"/>
      <c r="O26" s="185"/>
      <c r="P26" s="186"/>
      <c r="Q26" s="186"/>
      <c r="R26" s="187"/>
      <c r="S26" s="186"/>
      <c r="T26" s="187"/>
      <c r="U26" s="186"/>
      <c r="V26" s="187" t="s">
        <v>1092</v>
      </c>
      <c r="W26" s="186"/>
      <c r="X26" s="188"/>
      <c r="Y26" s="188"/>
      <c r="Z26" s="188"/>
      <c r="AA26" s="188"/>
      <c r="AB26" s="188"/>
      <c r="AC26" s="188"/>
      <c r="AD26" s="188"/>
      <c r="AE26" s="188"/>
      <c r="AF26" s="188"/>
      <c r="AG26" s="188"/>
      <c r="AH26" s="188"/>
      <c r="AI26" s="188"/>
      <c r="AJ26" s="188"/>
      <c r="AK26" s="189"/>
      <c r="AL26" s="116"/>
    </row>
    <row r="27" spans="1:38" ht="19.95" customHeight="1" x14ac:dyDescent="0.2">
      <c r="A27" s="115"/>
      <c r="B27" s="1590"/>
      <c r="C27" s="1591"/>
      <c r="D27" s="1591"/>
      <c r="E27" s="1591"/>
      <c r="F27" s="1597"/>
      <c r="G27" s="1598"/>
      <c r="H27" s="1598"/>
      <c r="I27" s="1599"/>
      <c r="J27" s="1602">
        <f>データ入力シート!D59</f>
        <v>0</v>
      </c>
      <c r="K27" s="1603"/>
      <c r="L27" s="183"/>
      <c r="M27" s="184" t="s">
        <v>1109</v>
      </c>
      <c r="N27" s="185"/>
      <c r="O27" s="185"/>
      <c r="P27" s="186"/>
      <c r="Q27" s="186"/>
      <c r="R27" s="187"/>
      <c r="S27" s="186"/>
      <c r="T27" s="187"/>
      <c r="U27" s="186"/>
      <c r="V27" s="187" t="s">
        <v>1093</v>
      </c>
      <c r="W27" s="186"/>
      <c r="X27" s="188"/>
      <c r="Y27" s="188"/>
      <c r="Z27" s="188"/>
      <c r="AA27" s="188"/>
      <c r="AB27" s="188"/>
      <c r="AC27" s="188"/>
      <c r="AD27" s="188"/>
      <c r="AE27" s="188"/>
      <c r="AF27" s="188"/>
      <c r="AG27" s="188"/>
      <c r="AH27" s="188"/>
      <c r="AI27" s="188"/>
      <c r="AJ27" s="188"/>
      <c r="AK27" s="189"/>
      <c r="AL27" s="116"/>
    </row>
    <row r="28" spans="1:38" ht="19.95" customHeight="1" x14ac:dyDescent="0.2">
      <c r="A28" s="115"/>
      <c r="B28" s="1590"/>
      <c r="C28" s="1591"/>
      <c r="D28" s="1591"/>
      <c r="E28" s="1591"/>
      <c r="F28" s="1597"/>
      <c r="G28" s="1598"/>
      <c r="H28" s="1598"/>
      <c r="I28" s="1599"/>
      <c r="J28" s="1602">
        <f>データ入力シート!D60</f>
        <v>0</v>
      </c>
      <c r="K28" s="1603"/>
      <c r="L28" s="183"/>
      <c r="M28" s="184" t="s">
        <v>1110</v>
      </c>
      <c r="N28" s="185"/>
      <c r="O28" s="185"/>
      <c r="P28" s="186"/>
      <c r="Q28" s="186"/>
      <c r="R28" s="187"/>
      <c r="S28" s="186"/>
      <c r="T28" s="187"/>
      <c r="U28" s="186"/>
      <c r="V28" s="187" t="s">
        <v>1094</v>
      </c>
      <c r="W28" s="186"/>
      <c r="X28" s="188"/>
      <c r="Y28" s="188"/>
      <c r="Z28" s="188"/>
      <c r="AA28" s="188"/>
      <c r="AB28" s="188"/>
      <c r="AC28" s="188"/>
      <c r="AD28" s="188"/>
      <c r="AE28" s="188"/>
      <c r="AF28" s="188"/>
      <c r="AG28" s="188"/>
      <c r="AH28" s="188"/>
      <c r="AI28" s="188"/>
      <c r="AJ28" s="188"/>
      <c r="AK28" s="189"/>
      <c r="AL28" s="116"/>
    </row>
    <row r="29" spans="1:38" ht="19.95" customHeight="1" x14ac:dyDescent="0.2">
      <c r="A29" s="115"/>
      <c r="B29" s="1592"/>
      <c r="C29" s="1593"/>
      <c r="D29" s="1593"/>
      <c r="E29" s="1593"/>
      <c r="F29" s="1651" t="s">
        <v>1095</v>
      </c>
      <c r="G29" s="1652"/>
      <c r="H29" s="1652"/>
      <c r="I29" s="1653"/>
      <c r="J29" s="1654">
        <f>データ入力シート!D62</f>
        <v>0</v>
      </c>
      <c r="K29" s="1655"/>
      <c r="L29" s="190"/>
      <c r="M29" s="191" t="s">
        <v>1111</v>
      </c>
      <c r="N29" s="192"/>
      <c r="O29" s="193"/>
      <c r="P29" s="192"/>
      <c r="Q29" s="193"/>
      <c r="R29" s="192"/>
      <c r="S29" s="193"/>
      <c r="T29" s="192"/>
      <c r="U29" s="193"/>
      <c r="V29" s="194" t="s">
        <v>1096</v>
      </c>
      <c r="W29" s="193"/>
      <c r="X29" s="195"/>
      <c r="Y29" s="195"/>
      <c r="Z29" s="195"/>
      <c r="AA29" s="195"/>
      <c r="AB29" s="195"/>
      <c r="AC29" s="195"/>
      <c r="AD29" s="195"/>
      <c r="AE29" s="195"/>
      <c r="AF29" s="195"/>
      <c r="AG29" s="195"/>
      <c r="AH29" s="195"/>
      <c r="AI29" s="195"/>
      <c r="AJ29" s="195"/>
      <c r="AK29" s="196"/>
      <c r="AL29" s="116"/>
    </row>
    <row r="30" spans="1:38" x14ac:dyDescent="0.2">
      <c r="A30" s="139"/>
      <c r="B30" s="153"/>
      <c r="C30" s="154"/>
      <c r="D30" s="154"/>
      <c r="E30" s="154"/>
      <c r="F30" s="154"/>
      <c r="G30" s="154"/>
      <c r="H30" s="154"/>
      <c r="I30" s="154"/>
      <c r="J30" s="154"/>
      <c r="K30" s="154"/>
      <c r="L30" s="154"/>
      <c r="M30" s="154"/>
      <c r="N30" s="154"/>
      <c r="O30" s="154"/>
      <c r="P30" s="154"/>
      <c r="Q30" s="154"/>
      <c r="R30" s="154"/>
      <c r="S30" s="154"/>
      <c r="T30" s="154"/>
      <c r="U30" s="154"/>
      <c r="V30" s="154"/>
      <c r="W30" s="154"/>
      <c r="X30" s="154"/>
      <c r="Y30" s="1660" t="str">
        <f>データ入力シート!D54&amp;""</f>
        <v/>
      </c>
      <c r="Z30" s="1661"/>
      <c r="AA30" s="1662"/>
      <c r="AB30" s="155"/>
      <c r="AC30" s="154"/>
      <c r="AD30" s="154"/>
      <c r="AE30" s="154"/>
      <c r="AF30" s="154"/>
      <c r="AG30" s="154"/>
      <c r="AH30" s="154"/>
      <c r="AI30" s="154"/>
      <c r="AJ30" s="154"/>
      <c r="AK30" s="156"/>
      <c r="AL30" s="139"/>
    </row>
    <row r="31" spans="1:38" ht="19.8" customHeight="1" x14ac:dyDescent="0.2">
      <c r="A31" s="139"/>
      <c r="B31" s="157"/>
      <c r="C31" s="1656" t="s">
        <v>1097</v>
      </c>
      <c r="D31" s="1656"/>
      <c r="E31" s="1656"/>
      <c r="F31" s="1656"/>
      <c r="G31" s="1656"/>
      <c r="H31" s="1656"/>
      <c r="I31" s="1656"/>
      <c r="J31" s="1656"/>
      <c r="K31" s="1656"/>
      <c r="L31" s="1656"/>
      <c r="M31" s="1656"/>
      <c r="N31" s="1656"/>
      <c r="O31" s="1656"/>
      <c r="P31" s="1656"/>
      <c r="Q31" s="1656"/>
      <c r="R31" s="1656"/>
      <c r="S31" s="1656"/>
      <c r="T31" s="1656"/>
      <c r="U31" s="1656"/>
      <c r="V31" s="1656"/>
      <c r="W31" s="1656"/>
      <c r="X31" s="158"/>
      <c r="Y31" s="1663"/>
      <c r="Z31" s="1664"/>
      <c r="AA31" s="1665"/>
      <c r="AB31" s="197" t="s">
        <v>1098</v>
      </c>
      <c r="AC31" s="159"/>
      <c r="AD31" s="159"/>
      <c r="AE31" s="159"/>
      <c r="AF31" s="159"/>
      <c r="AG31" s="159"/>
      <c r="AH31" s="159"/>
      <c r="AI31" s="159"/>
      <c r="AJ31" s="159"/>
      <c r="AK31" s="160"/>
      <c r="AL31" s="161"/>
    </row>
    <row r="32" spans="1:38" x14ac:dyDescent="0.2">
      <c r="A32" s="139"/>
      <c r="B32" s="162"/>
      <c r="C32" s="163"/>
      <c r="D32" s="163"/>
      <c r="E32" s="163"/>
      <c r="F32" s="163"/>
      <c r="G32" s="163"/>
      <c r="H32" s="163"/>
      <c r="I32" s="163"/>
      <c r="J32" s="163"/>
      <c r="K32" s="163"/>
      <c r="L32" s="163"/>
      <c r="M32" s="163"/>
      <c r="N32" s="163"/>
      <c r="O32" s="163"/>
      <c r="P32" s="163"/>
      <c r="Q32" s="163"/>
      <c r="R32" s="163"/>
      <c r="S32" s="163"/>
      <c r="T32" s="163"/>
      <c r="U32" s="163"/>
      <c r="V32" s="163"/>
      <c r="W32" s="163"/>
      <c r="X32" s="163"/>
      <c r="Y32" s="1666"/>
      <c r="Z32" s="1667"/>
      <c r="AA32" s="1668"/>
      <c r="AB32" s="164"/>
      <c r="AC32" s="163"/>
      <c r="AD32" s="163"/>
      <c r="AE32" s="163"/>
      <c r="AF32" s="163"/>
      <c r="AG32" s="163"/>
      <c r="AH32" s="163"/>
      <c r="AI32" s="163"/>
      <c r="AJ32" s="163"/>
      <c r="AK32" s="165"/>
      <c r="AL32" s="139"/>
    </row>
    <row r="33" spans="1:38" ht="19.95" customHeight="1" x14ac:dyDescent="0.2">
      <c r="A33" s="115"/>
      <c r="B33" s="166" t="s">
        <v>1099</v>
      </c>
      <c r="C33" s="1657" t="s">
        <v>1113</v>
      </c>
      <c r="D33" s="1658"/>
      <c r="E33" s="1658"/>
      <c r="F33" s="1658"/>
      <c r="G33" s="1658"/>
      <c r="H33" s="1658"/>
      <c r="I33" s="1658"/>
      <c r="J33" s="1658"/>
      <c r="K33" s="1658"/>
      <c r="L33" s="1658"/>
      <c r="M33" s="1658"/>
      <c r="N33" s="1658"/>
      <c r="O33" s="1658"/>
      <c r="P33" s="1658"/>
      <c r="Q33" s="1658"/>
      <c r="R33" s="1658"/>
      <c r="S33" s="1658"/>
      <c r="T33" s="1658"/>
      <c r="U33" s="1658"/>
      <c r="V33" s="1658"/>
      <c r="W33" s="1658"/>
      <c r="X33" s="1659"/>
      <c r="Y33" s="167"/>
      <c r="Z33" s="167"/>
      <c r="AA33" s="167"/>
      <c r="AB33" s="167"/>
      <c r="AC33" s="167"/>
      <c r="AD33" s="167"/>
      <c r="AE33" s="167"/>
      <c r="AF33" s="167"/>
      <c r="AG33" s="167"/>
      <c r="AH33" s="167"/>
      <c r="AI33" s="167"/>
      <c r="AJ33" s="167"/>
      <c r="AK33" s="168"/>
      <c r="AL33" s="116"/>
    </row>
    <row r="34" spans="1:38" ht="33" customHeight="1" x14ac:dyDescent="0.2">
      <c r="A34" s="115"/>
      <c r="B34" s="1554">
        <f>データ入力シート!E63</f>
        <v>0</v>
      </c>
      <c r="C34" s="1555"/>
      <c r="D34" s="1555"/>
      <c r="E34" s="1555"/>
      <c r="F34" s="1555"/>
      <c r="G34" s="1555"/>
      <c r="H34" s="1555"/>
      <c r="I34" s="1555"/>
      <c r="J34" s="1555"/>
      <c r="K34" s="1555"/>
      <c r="L34" s="1555"/>
      <c r="M34" s="1555"/>
      <c r="N34" s="1555"/>
      <c r="O34" s="1555"/>
      <c r="P34" s="1555"/>
      <c r="Q34" s="1555"/>
      <c r="R34" s="1555"/>
      <c r="S34" s="1555"/>
      <c r="T34" s="1555"/>
      <c r="U34" s="1555"/>
      <c r="V34" s="1555"/>
      <c r="W34" s="1555"/>
      <c r="X34" s="1555"/>
      <c r="Y34" s="1555"/>
      <c r="Z34" s="1555"/>
      <c r="AA34" s="1555"/>
      <c r="AB34" s="1555"/>
      <c r="AC34" s="1555"/>
      <c r="AD34" s="1555"/>
      <c r="AE34" s="1555"/>
      <c r="AF34" s="1555"/>
      <c r="AG34" s="1555"/>
      <c r="AH34" s="1555"/>
      <c r="AI34" s="1555"/>
      <c r="AJ34" s="1555"/>
      <c r="AK34" s="1556"/>
      <c r="AL34" s="116"/>
    </row>
    <row r="35" spans="1:38" ht="33" customHeight="1" x14ac:dyDescent="0.2">
      <c r="A35" s="115"/>
      <c r="B35" s="1554"/>
      <c r="C35" s="1555"/>
      <c r="D35" s="1555"/>
      <c r="E35" s="1555"/>
      <c r="F35" s="1555"/>
      <c r="G35" s="1555"/>
      <c r="H35" s="1555"/>
      <c r="I35" s="1555"/>
      <c r="J35" s="1555"/>
      <c r="K35" s="1555"/>
      <c r="L35" s="1555"/>
      <c r="M35" s="1555"/>
      <c r="N35" s="1555"/>
      <c r="O35" s="1555"/>
      <c r="P35" s="1555"/>
      <c r="Q35" s="1555"/>
      <c r="R35" s="1555"/>
      <c r="S35" s="1555"/>
      <c r="T35" s="1555"/>
      <c r="U35" s="1555"/>
      <c r="V35" s="1555"/>
      <c r="W35" s="1555"/>
      <c r="X35" s="1555"/>
      <c r="Y35" s="1555"/>
      <c r="Z35" s="1555"/>
      <c r="AA35" s="1555"/>
      <c r="AB35" s="1555"/>
      <c r="AC35" s="1555"/>
      <c r="AD35" s="1555"/>
      <c r="AE35" s="1555"/>
      <c r="AF35" s="1555"/>
      <c r="AG35" s="1555"/>
      <c r="AH35" s="1555"/>
      <c r="AI35" s="1555"/>
      <c r="AJ35" s="1555"/>
      <c r="AK35" s="1556"/>
      <c r="AL35" s="116"/>
    </row>
    <row r="36" spans="1:38" ht="33" customHeight="1" x14ac:dyDescent="0.2">
      <c r="A36" s="115"/>
      <c r="B36" s="1554"/>
      <c r="C36" s="1555"/>
      <c r="D36" s="1555"/>
      <c r="E36" s="1555"/>
      <c r="F36" s="1555"/>
      <c r="G36" s="1555"/>
      <c r="H36" s="1555"/>
      <c r="I36" s="1555"/>
      <c r="J36" s="1555"/>
      <c r="K36" s="1555"/>
      <c r="L36" s="1555"/>
      <c r="M36" s="1555"/>
      <c r="N36" s="1555"/>
      <c r="O36" s="1555"/>
      <c r="P36" s="1555"/>
      <c r="Q36" s="1555"/>
      <c r="R36" s="1555"/>
      <c r="S36" s="1555"/>
      <c r="T36" s="1555"/>
      <c r="U36" s="1555"/>
      <c r="V36" s="1555"/>
      <c r="W36" s="1555"/>
      <c r="X36" s="1555"/>
      <c r="Y36" s="1555"/>
      <c r="Z36" s="1555"/>
      <c r="AA36" s="1555"/>
      <c r="AB36" s="1555"/>
      <c r="AC36" s="1555"/>
      <c r="AD36" s="1555"/>
      <c r="AE36" s="1555"/>
      <c r="AF36" s="1555"/>
      <c r="AG36" s="1555"/>
      <c r="AH36" s="1555"/>
      <c r="AI36" s="1555"/>
      <c r="AJ36" s="1555"/>
      <c r="AK36" s="1556"/>
      <c r="AL36" s="116"/>
    </row>
    <row r="37" spans="1:38" ht="33" customHeight="1" x14ac:dyDescent="0.2">
      <c r="A37" s="115"/>
      <c r="B37" s="1554"/>
      <c r="C37" s="1555"/>
      <c r="D37" s="1555"/>
      <c r="E37" s="1555"/>
      <c r="F37" s="1555"/>
      <c r="G37" s="1555"/>
      <c r="H37" s="1555"/>
      <c r="I37" s="1555"/>
      <c r="J37" s="1555"/>
      <c r="K37" s="1555"/>
      <c r="L37" s="1555"/>
      <c r="M37" s="1555"/>
      <c r="N37" s="1555"/>
      <c r="O37" s="1555"/>
      <c r="P37" s="1555"/>
      <c r="Q37" s="1555"/>
      <c r="R37" s="1555"/>
      <c r="S37" s="1555"/>
      <c r="T37" s="1555"/>
      <c r="U37" s="1555"/>
      <c r="V37" s="1555"/>
      <c r="W37" s="1555"/>
      <c r="X37" s="1555"/>
      <c r="Y37" s="1555"/>
      <c r="Z37" s="1555"/>
      <c r="AA37" s="1555"/>
      <c r="AB37" s="1555"/>
      <c r="AC37" s="1555"/>
      <c r="AD37" s="1555"/>
      <c r="AE37" s="1555"/>
      <c r="AF37" s="1555"/>
      <c r="AG37" s="1555"/>
      <c r="AH37" s="1555"/>
      <c r="AI37" s="1555"/>
      <c r="AJ37" s="1555"/>
      <c r="AK37" s="1556"/>
      <c r="AL37" s="116"/>
    </row>
    <row r="38" spans="1:38" ht="33" customHeight="1" thickBot="1" x14ac:dyDescent="0.25">
      <c r="A38" s="115"/>
      <c r="B38" s="1557"/>
      <c r="C38" s="1558"/>
      <c r="D38" s="1558"/>
      <c r="E38" s="1558"/>
      <c r="F38" s="1558"/>
      <c r="G38" s="1558"/>
      <c r="H38" s="1558"/>
      <c r="I38" s="1558"/>
      <c r="J38" s="1558"/>
      <c r="K38" s="1558"/>
      <c r="L38" s="1558"/>
      <c r="M38" s="1558"/>
      <c r="N38" s="1558"/>
      <c r="O38" s="1558"/>
      <c r="P38" s="1558"/>
      <c r="Q38" s="1558"/>
      <c r="R38" s="1558"/>
      <c r="S38" s="1558"/>
      <c r="T38" s="1558"/>
      <c r="U38" s="1558"/>
      <c r="V38" s="1558"/>
      <c r="W38" s="1558"/>
      <c r="X38" s="1558"/>
      <c r="Y38" s="1558"/>
      <c r="Z38" s="1558"/>
      <c r="AA38" s="1558"/>
      <c r="AB38" s="1558"/>
      <c r="AC38" s="1558"/>
      <c r="AD38" s="1558"/>
      <c r="AE38" s="1558"/>
      <c r="AF38" s="1558"/>
      <c r="AG38" s="1558"/>
      <c r="AH38" s="1558"/>
      <c r="AI38" s="1558"/>
      <c r="AJ38" s="1558"/>
      <c r="AK38" s="1559"/>
      <c r="AL38" s="116"/>
    </row>
    <row r="39" spans="1:38" ht="18" customHeight="1" x14ac:dyDescent="0.15">
      <c r="A39" s="169"/>
      <c r="B39" s="1560" t="s">
        <v>1100</v>
      </c>
      <c r="C39" s="1560"/>
      <c r="D39" s="1560"/>
      <c r="E39" s="1560"/>
      <c r="F39" s="1560"/>
      <c r="G39" s="1560"/>
      <c r="H39" s="1560"/>
      <c r="I39" s="1560"/>
      <c r="J39" s="1560"/>
      <c r="K39" s="1560"/>
      <c r="L39" s="1560"/>
      <c r="M39" s="1560"/>
      <c r="N39" s="1560"/>
      <c r="O39" s="1560"/>
      <c r="P39" s="1560"/>
      <c r="Q39" s="1560"/>
      <c r="R39" s="1560"/>
      <c r="S39" s="1560"/>
      <c r="T39" s="1560"/>
      <c r="U39" s="1560"/>
      <c r="V39" s="1560"/>
      <c r="W39" s="1560"/>
      <c r="X39" s="1560"/>
      <c r="Y39" s="1560"/>
      <c r="Z39" s="1560"/>
      <c r="AA39" s="1560"/>
      <c r="AB39" s="1560"/>
      <c r="AC39" s="1560"/>
      <c r="AD39" s="1560"/>
      <c r="AE39" s="1560"/>
      <c r="AF39" s="1560"/>
      <c r="AG39" s="1560"/>
      <c r="AH39" s="1560"/>
      <c r="AI39" s="1560"/>
      <c r="AJ39" s="1560"/>
      <c r="AK39" s="1560"/>
      <c r="AL39" s="169"/>
    </row>
    <row r="40" spans="1:38" ht="8.4" customHeight="1" x14ac:dyDescent="0.2">
      <c r="A40" s="169"/>
      <c r="B40" s="169"/>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row>
    <row r="41" spans="1:38" x14ac:dyDescent="0.2">
      <c r="A41" s="169"/>
      <c r="B41" s="169"/>
      <c r="C41" s="170" t="s">
        <v>1101</v>
      </c>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169"/>
    </row>
    <row r="42" spans="1:38" ht="10.050000000000001" customHeight="1" x14ac:dyDescent="0.2">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35"/>
      <c r="AF42" s="135"/>
      <c r="AG42" s="115"/>
      <c r="AH42" s="115"/>
      <c r="AI42" s="115"/>
      <c r="AJ42" s="115"/>
      <c r="AK42" s="115"/>
      <c r="AL42" s="115"/>
    </row>
    <row r="43" spans="1:38" ht="10.050000000000001" customHeight="1"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35"/>
      <c r="AF43" s="135"/>
      <c r="AG43" s="115"/>
      <c r="AH43" s="115"/>
      <c r="AI43" s="115"/>
      <c r="AJ43" s="115"/>
      <c r="AK43" s="115"/>
      <c r="AL43" s="115"/>
    </row>
    <row r="44" spans="1:38" x14ac:dyDescent="0.2">
      <c r="A44" s="115"/>
      <c r="B44" s="115"/>
      <c r="C44" s="115"/>
      <c r="D44" s="115"/>
      <c r="E44" s="115"/>
      <c r="F44" s="115"/>
      <c r="G44" s="115"/>
      <c r="H44" s="115"/>
      <c r="I44" s="115"/>
      <c r="J44" s="115"/>
      <c r="K44" s="115"/>
      <c r="L44" s="115"/>
      <c r="M44" s="115"/>
      <c r="N44" s="115"/>
      <c r="O44" s="115"/>
      <c r="P44" s="115"/>
      <c r="Q44" s="115"/>
      <c r="R44" s="115"/>
      <c r="S44" s="115"/>
      <c r="T44" s="115"/>
      <c r="U44" s="136"/>
      <c r="V44" s="115"/>
      <c r="W44" s="1617" t="s">
        <v>1102</v>
      </c>
      <c r="X44" s="1617"/>
      <c r="Y44" s="1617"/>
      <c r="Z44" s="1617"/>
      <c r="AA44" s="1617"/>
      <c r="AB44" s="1617"/>
      <c r="AC44" s="1617"/>
      <c r="AD44" s="1617"/>
      <c r="AE44" s="1617"/>
      <c r="AF44" s="1617"/>
      <c r="AG44" s="1617"/>
      <c r="AH44" s="1617"/>
      <c r="AI44" s="1617"/>
      <c r="AJ44" s="1617"/>
      <c r="AK44" s="1617"/>
      <c r="AL44" s="115"/>
    </row>
    <row r="45" spans="1:38" x14ac:dyDescent="0.2">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35"/>
      <c r="AF45" s="135"/>
      <c r="AG45" s="115"/>
      <c r="AH45" s="115"/>
      <c r="AI45" s="115"/>
      <c r="AJ45" s="115"/>
      <c r="AK45" s="115"/>
      <c r="AL45" s="115"/>
    </row>
    <row r="46" spans="1:38" x14ac:dyDescent="0.2">
      <c r="A46" s="1618" t="s">
        <v>1083</v>
      </c>
      <c r="B46" s="1618"/>
      <c r="C46" s="1618"/>
      <c r="D46" s="1618"/>
      <c r="E46" s="1618"/>
      <c r="F46" s="1618"/>
      <c r="G46" s="1618"/>
      <c r="H46" s="1618"/>
      <c r="I46" s="1618"/>
      <c r="J46" s="1618"/>
      <c r="K46" s="1618"/>
      <c r="L46" s="1618"/>
      <c r="M46" s="1618"/>
      <c r="N46" s="1618"/>
      <c r="O46" s="1618"/>
      <c r="P46" s="1618"/>
      <c r="Q46" s="1618"/>
      <c r="R46" s="1618"/>
      <c r="S46" s="1618"/>
      <c r="T46" s="1618"/>
      <c r="U46" s="1618"/>
      <c r="V46" s="1618"/>
      <c r="W46" s="1618"/>
      <c r="X46" s="1618"/>
      <c r="Y46" s="1618"/>
      <c r="Z46" s="1618"/>
      <c r="AA46" s="1618"/>
      <c r="AB46" s="1618"/>
      <c r="AC46" s="1618"/>
      <c r="AD46" s="1618"/>
      <c r="AE46" s="1618"/>
      <c r="AF46" s="1618"/>
      <c r="AG46" s="1618"/>
      <c r="AH46" s="1618"/>
      <c r="AI46" s="1618"/>
      <c r="AJ46" s="1618"/>
      <c r="AK46" s="1618"/>
      <c r="AL46" s="1618"/>
    </row>
    <row r="47" spans="1:38" x14ac:dyDescent="0.2">
      <c r="A47" s="1618"/>
      <c r="B47" s="1618"/>
      <c r="C47" s="1618"/>
      <c r="D47" s="1618"/>
      <c r="E47" s="1618"/>
      <c r="F47" s="1618"/>
      <c r="G47" s="1618"/>
      <c r="H47" s="1618"/>
      <c r="I47" s="1618"/>
      <c r="J47" s="1618"/>
      <c r="K47" s="1618"/>
      <c r="L47" s="1618"/>
      <c r="M47" s="1618"/>
      <c r="N47" s="1618"/>
      <c r="O47" s="1618"/>
      <c r="P47" s="1618"/>
      <c r="Q47" s="1618"/>
      <c r="R47" s="1618"/>
      <c r="S47" s="1618"/>
      <c r="T47" s="1618"/>
      <c r="U47" s="1618"/>
      <c r="V47" s="1618"/>
      <c r="W47" s="1618"/>
      <c r="X47" s="1618"/>
      <c r="Y47" s="1618"/>
      <c r="Z47" s="1618"/>
      <c r="AA47" s="1618"/>
      <c r="AB47" s="1618"/>
      <c r="AC47" s="1618"/>
      <c r="AD47" s="1618"/>
      <c r="AE47" s="1618"/>
      <c r="AF47" s="1618"/>
      <c r="AG47" s="1618"/>
      <c r="AH47" s="1618"/>
      <c r="AI47" s="1618"/>
      <c r="AJ47" s="1618"/>
      <c r="AK47" s="1618"/>
      <c r="AL47" s="1618"/>
    </row>
    <row r="48" spans="1:38" ht="23.4" x14ac:dyDescent="0.2">
      <c r="A48" s="115"/>
      <c r="B48" s="114"/>
      <c r="C48" s="114"/>
      <c r="D48" s="114"/>
      <c r="E48" s="115"/>
      <c r="F48" s="115"/>
      <c r="G48" s="115"/>
      <c r="H48" s="112"/>
      <c r="I48" s="112"/>
      <c r="J48" s="112"/>
      <c r="K48" s="112"/>
      <c r="L48" s="112"/>
      <c r="M48" s="112"/>
      <c r="N48" s="112"/>
      <c r="O48" s="112"/>
      <c r="P48" s="112"/>
      <c r="Q48" s="112"/>
      <c r="R48" s="112"/>
      <c r="S48" s="112"/>
      <c r="T48" s="112"/>
      <c r="U48" s="112"/>
      <c r="V48" s="112"/>
      <c r="W48" s="112"/>
      <c r="X48" s="112"/>
      <c r="Y48" s="115"/>
      <c r="Z48" s="115"/>
      <c r="AA48" s="115"/>
      <c r="AB48" s="115"/>
      <c r="AC48" s="115"/>
      <c r="AD48" s="115"/>
      <c r="AE48" s="115"/>
      <c r="AF48" s="115"/>
      <c r="AG48" s="115"/>
      <c r="AH48" s="115"/>
      <c r="AI48" s="115"/>
      <c r="AJ48" s="115"/>
      <c r="AK48" s="115"/>
      <c r="AL48" s="115"/>
    </row>
    <row r="49" spans="1:38" s="129" customFormat="1" ht="14.4" x14ac:dyDescent="0.2">
      <c r="A49" s="173"/>
      <c r="B49" s="173"/>
      <c r="C49" s="173"/>
      <c r="D49" s="173"/>
      <c r="E49" s="173"/>
      <c r="F49" s="173"/>
      <c r="G49" s="173"/>
      <c r="H49" s="173"/>
      <c r="I49" s="173"/>
      <c r="J49" s="173"/>
      <c r="K49" s="173"/>
      <c r="L49" s="173"/>
      <c r="M49" s="173"/>
      <c r="N49" s="173"/>
      <c r="O49" s="173"/>
      <c r="P49" s="173"/>
      <c r="Q49" s="173"/>
      <c r="R49" s="173"/>
      <c r="S49" s="173"/>
      <c r="T49" s="173"/>
      <c r="U49" s="173"/>
      <c r="V49" s="1619"/>
      <c r="W49" s="1619"/>
      <c r="X49" s="1619"/>
      <c r="Y49" s="1620"/>
      <c r="Z49" s="1621"/>
      <c r="AA49" s="1620">
        <v>2023</v>
      </c>
      <c r="AB49" s="1620"/>
      <c r="AC49" s="1620"/>
      <c r="AD49" s="174" t="s">
        <v>33</v>
      </c>
      <c r="AE49" s="1620">
        <v>12</v>
      </c>
      <c r="AF49" s="1620"/>
      <c r="AG49" s="280" t="s">
        <v>359</v>
      </c>
      <c r="AH49" s="1620">
        <v>14</v>
      </c>
      <c r="AI49" s="1620"/>
      <c r="AJ49" s="280" t="s">
        <v>998</v>
      </c>
      <c r="AK49" s="173"/>
      <c r="AL49" s="173"/>
    </row>
    <row r="50" spans="1:38" ht="16.2" x14ac:dyDescent="0.2">
      <c r="A50" s="115"/>
      <c r="B50" s="137" t="s">
        <v>1084</v>
      </c>
      <c r="C50" s="115"/>
      <c r="D50" s="115"/>
      <c r="E50" s="115"/>
      <c r="F50" s="115"/>
      <c r="G50" s="115"/>
      <c r="H50" s="115"/>
      <c r="I50" s="115"/>
      <c r="J50" s="115"/>
      <c r="K50" s="115"/>
      <c r="L50" s="115"/>
      <c r="M50" s="115"/>
      <c r="N50" s="115"/>
      <c r="O50" s="115"/>
      <c r="P50" s="115"/>
      <c r="Q50" s="115"/>
      <c r="R50" s="115"/>
      <c r="S50" s="115"/>
      <c r="T50" s="113"/>
      <c r="U50" s="115"/>
      <c r="V50" s="115"/>
      <c r="W50" s="113"/>
      <c r="X50" s="115"/>
      <c r="Y50" s="113"/>
      <c r="Z50" s="113"/>
      <c r="AA50" s="115"/>
      <c r="AB50" s="113"/>
      <c r="AC50" s="115"/>
      <c r="AD50" s="115"/>
      <c r="AE50" s="115"/>
      <c r="AF50" s="115"/>
      <c r="AG50" s="115"/>
      <c r="AH50" s="115"/>
      <c r="AI50" s="115"/>
      <c r="AJ50" s="115"/>
      <c r="AK50" s="115"/>
      <c r="AL50" s="115"/>
    </row>
    <row r="51" spans="1:38" s="71" customFormat="1" ht="16.2" x14ac:dyDescent="0.2">
      <c r="A51" s="119"/>
      <c r="B51" s="136"/>
      <c r="C51" s="137"/>
      <c r="D51" s="137"/>
      <c r="E51" s="137"/>
      <c r="F51" s="137"/>
      <c r="G51" s="137"/>
      <c r="H51" s="137"/>
      <c r="I51" s="137"/>
      <c r="J51" s="137"/>
      <c r="K51" s="136"/>
      <c r="L51" s="136"/>
      <c r="M51" s="136"/>
      <c r="N51" s="136"/>
      <c r="O51" s="136"/>
      <c r="P51" s="138"/>
      <c r="Q51" s="138"/>
      <c r="R51" s="138"/>
      <c r="S51" s="136"/>
      <c r="T51" s="136"/>
      <c r="U51" s="136"/>
      <c r="V51" s="136"/>
      <c r="W51" s="136"/>
      <c r="X51" s="136"/>
      <c r="Y51" s="136"/>
      <c r="Z51" s="136"/>
      <c r="AA51" s="136"/>
      <c r="AB51" s="136"/>
      <c r="AC51" s="136"/>
      <c r="AD51" s="136"/>
      <c r="AE51" s="136"/>
      <c r="AF51" s="136"/>
      <c r="AG51" s="136"/>
      <c r="AH51" s="136"/>
      <c r="AI51" s="136"/>
      <c r="AJ51" s="136"/>
      <c r="AK51" s="136"/>
      <c r="AL51" s="119"/>
    </row>
    <row r="52" spans="1:38" s="71" customFormat="1" ht="14.4" x14ac:dyDescent="0.2">
      <c r="A52" s="119"/>
      <c r="B52" s="497" t="str">
        <f>データ入力シート!D55&amp;""</f>
        <v/>
      </c>
      <c r="C52" s="1613" t="s">
        <v>1332</v>
      </c>
      <c r="D52" s="1614"/>
      <c r="E52" s="1614"/>
      <c r="F52" s="1614"/>
      <c r="G52" s="1614"/>
      <c r="H52" s="1614"/>
      <c r="I52" s="1614"/>
      <c r="J52" s="1615"/>
      <c r="K52" s="1615"/>
      <c r="L52" s="1615"/>
      <c r="M52" s="1615"/>
      <c r="N52" s="1615"/>
      <c r="O52" s="1615"/>
      <c r="P52" s="1615"/>
      <c r="Q52" s="1615"/>
      <c r="R52" s="1615"/>
      <c r="S52" s="1615"/>
      <c r="T52" s="1615"/>
      <c r="U52" s="1615"/>
      <c r="V52" s="1615"/>
      <c r="W52" s="1615"/>
      <c r="X52" s="1615"/>
      <c r="Y52" s="1615"/>
      <c r="Z52" s="1615"/>
      <c r="AA52" s="1615"/>
      <c r="AB52" s="1615"/>
      <c r="AC52" s="1615"/>
      <c r="AD52" s="1615"/>
      <c r="AE52" s="1615"/>
      <c r="AF52" s="1615"/>
      <c r="AG52" s="1615"/>
      <c r="AH52" s="1615"/>
      <c r="AI52" s="1615"/>
      <c r="AJ52" s="1615"/>
      <c r="AK52" s="1615"/>
      <c r="AL52" s="119"/>
    </row>
    <row r="53" spans="1:38" s="71" customFormat="1" ht="14.4" x14ac:dyDescent="0.2">
      <c r="A53" s="139"/>
      <c r="B53" s="161"/>
      <c r="C53" s="172"/>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2"/>
      <c r="AL53" s="139"/>
    </row>
    <row r="54" spans="1:38" s="71" customFormat="1" ht="14.4" x14ac:dyDescent="0.2">
      <c r="A54" s="119"/>
      <c r="B54" s="498" t="str">
        <f>データ入力シート!D61&amp;""</f>
        <v/>
      </c>
      <c r="C54" s="1616" t="s">
        <v>1105</v>
      </c>
      <c r="D54" s="1615"/>
      <c r="E54" s="1615"/>
      <c r="F54" s="1615"/>
      <c r="G54" s="1615"/>
      <c r="H54" s="1615"/>
      <c r="I54" s="1615"/>
      <c r="J54" s="1615"/>
      <c r="K54" s="1615"/>
      <c r="L54" s="1615"/>
      <c r="M54" s="1615"/>
      <c r="N54" s="1615"/>
      <c r="O54" s="1615"/>
      <c r="P54" s="1615"/>
      <c r="Q54" s="1615"/>
      <c r="R54" s="1615"/>
      <c r="S54" s="1615"/>
      <c r="T54" s="1615"/>
      <c r="U54" s="1615"/>
      <c r="V54" s="1615"/>
      <c r="W54" s="1615"/>
      <c r="X54" s="1615"/>
      <c r="Y54" s="1615"/>
      <c r="Z54" s="1615"/>
      <c r="AA54" s="1615"/>
      <c r="AB54" s="1615"/>
      <c r="AC54" s="1615"/>
      <c r="AD54" s="1615"/>
      <c r="AE54" s="1615"/>
      <c r="AF54" s="1615"/>
      <c r="AG54" s="1615"/>
      <c r="AH54" s="1615"/>
      <c r="AI54" s="1615"/>
      <c r="AJ54" s="1615"/>
      <c r="AK54" s="1615"/>
      <c r="AL54" s="119"/>
    </row>
    <row r="55" spans="1:38" s="71" customFormat="1" x14ac:dyDescent="0.2">
      <c r="A55" s="119"/>
      <c r="B55" s="136" t="s">
        <v>1085</v>
      </c>
      <c r="C55" s="141"/>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40"/>
      <c r="AE55" s="140"/>
      <c r="AF55" s="140"/>
      <c r="AG55" s="140"/>
      <c r="AH55" s="140"/>
      <c r="AI55" s="140"/>
      <c r="AJ55" s="136"/>
      <c r="AK55" s="136"/>
      <c r="AL55" s="119"/>
    </row>
    <row r="56" spans="1:38" ht="13.8" thickBot="1" x14ac:dyDescent="0.25">
      <c r="A56" s="115"/>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c r="AK56" s="136"/>
      <c r="AL56" s="115"/>
    </row>
    <row r="57" spans="1:38" ht="30" customHeight="1" x14ac:dyDescent="0.2">
      <c r="A57" s="115"/>
      <c r="B57" s="1604" t="s">
        <v>387</v>
      </c>
      <c r="C57" s="1605"/>
      <c r="D57" s="1605"/>
      <c r="E57" s="1605"/>
      <c r="F57" s="1605"/>
      <c r="G57" s="1669"/>
      <c r="H57" s="1670"/>
      <c r="I57" s="1671"/>
      <c r="J57" s="1671"/>
      <c r="K57" s="1671"/>
      <c r="L57" s="1671"/>
      <c r="M57" s="1671"/>
      <c r="N57" s="1671"/>
      <c r="O57" s="1671"/>
      <c r="P57" s="1671"/>
      <c r="Q57" s="1671"/>
      <c r="R57" s="1672"/>
      <c r="S57" s="1610" t="s">
        <v>1086</v>
      </c>
      <c r="T57" s="1610"/>
      <c r="U57" s="1610"/>
      <c r="V57" s="1610"/>
      <c r="W57" s="1611"/>
      <c r="X57" s="1612" t="s">
        <v>1199</v>
      </c>
      <c r="Y57" s="1612"/>
      <c r="Z57" s="1612"/>
      <c r="AA57" s="1612"/>
      <c r="AB57" s="1612"/>
      <c r="AC57" s="1612"/>
      <c r="AD57" s="1612"/>
      <c r="AE57" s="1612"/>
      <c r="AF57" s="142"/>
      <c r="AG57" s="142"/>
      <c r="AH57" s="143" t="s">
        <v>1003</v>
      </c>
      <c r="AI57" s="144"/>
      <c r="AJ57" s="144"/>
      <c r="AK57" s="144"/>
      <c r="AL57" s="145"/>
    </row>
    <row r="58" spans="1:38" x14ac:dyDescent="0.2">
      <c r="A58" s="115"/>
      <c r="B58" s="1622" t="s">
        <v>1087</v>
      </c>
      <c r="C58" s="1623"/>
      <c r="D58" s="1623"/>
      <c r="E58" s="1623"/>
      <c r="F58" s="1624"/>
      <c r="G58" s="146" t="s">
        <v>19</v>
      </c>
      <c r="H58" s="147"/>
      <c r="I58" s="147"/>
      <c r="J58" s="147"/>
      <c r="K58" s="147"/>
      <c r="L58" s="147"/>
      <c r="M58" s="148"/>
      <c r="N58" s="148"/>
      <c r="O58" s="148"/>
      <c r="P58" s="148"/>
      <c r="Q58" s="148"/>
      <c r="R58" s="147"/>
      <c r="S58" s="149" t="s">
        <v>1089</v>
      </c>
      <c r="T58" s="150"/>
      <c r="U58" s="150"/>
      <c r="V58" s="150"/>
      <c r="W58" s="150"/>
      <c r="X58" s="150"/>
      <c r="Y58" s="150"/>
      <c r="Z58" s="150"/>
      <c r="AA58" s="150"/>
      <c r="AB58" s="150"/>
      <c r="AC58" s="150"/>
      <c r="AD58" s="151"/>
      <c r="AE58" s="1631" t="s">
        <v>1080</v>
      </c>
      <c r="AF58" s="1632"/>
      <c r="AG58" s="1632"/>
      <c r="AH58" s="1632"/>
      <c r="AI58" s="1632"/>
      <c r="AJ58" s="1632"/>
      <c r="AK58" s="1633"/>
      <c r="AL58" s="116"/>
    </row>
    <row r="59" spans="1:38" ht="15" customHeight="1" x14ac:dyDescent="0.2">
      <c r="A59" s="115"/>
      <c r="B59" s="1625"/>
      <c r="C59" s="1626"/>
      <c r="D59" s="1626"/>
      <c r="E59" s="1626"/>
      <c r="F59" s="1627"/>
      <c r="G59" s="1634">
        <f>データ入力シート!F6</f>
        <v>0</v>
      </c>
      <c r="H59" s="1635"/>
      <c r="I59" s="1635"/>
      <c r="J59" s="1635"/>
      <c r="K59" s="1635"/>
      <c r="L59" s="1635"/>
      <c r="M59" s="1635"/>
      <c r="N59" s="1635"/>
      <c r="O59" s="1635"/>
      <c r="P59" s="1635"/>
      <c r="Q59" s="1636"/>
      <c r="R59" s="1636"/>
      <c r="S59" s="1638">
        <f>データ入力シート!N6</f>
        <v>0</v>
      </c>
      <c r="T59" s="1636"/>
      <c r="U59" s="1636"/>
      <c r="V59" s="1636"/>
      <c r="W59" s="1636"/>
      <c r="X59" s="1636"/>
      <c r="Y59" s="1636"/>
      <c r="Z59" s="1636"/>
      <c r="AA59" s="1636"/>
      <c r="AB59" s="1636"/>
      <c r="AC59" s="1636"/>
      <c r="AD59" s="1639"/>
      <c r="AE59" s="1641"/>
      <c r="AF59" s="1642"/>
      <c r="AG59" s="1642"/>
      <c r="AH59" s="1642"/>
      <c r="AI59" s="1642"/>
      <c r="AJ59" s="1642"/>
      <c r="AK59" s="1643"/>
      <c r="AL59" s="116"/>
    </row>
    <row r="60" spans="1:38" ht="15" customHeight="1" x14ac:dyDescent="0.2">
      <c r="A60" s="115"/>
      <c r="B60" s="1628"/>
      <c r="C60" s="1629"/>
      <c r="D60" s="1629"/>
      <c r="E60" s="1629"/>
      <c r="F60" s="1630"/>
      <c r="G60" s="1637"/>
      <c r="H60" s="1635"/>
      <c r="I60" s="1635"/>
      <c r="J60" s="1635"/>
      <c r="K60" s="1635"/>
      <c r="L60" s="1635"/>
      <c r="M60" s="1635"/>
      <c r="N60" s="1635"/>
      <c r="O60" s="1635"/>
      <c r="P60" s="1635"/>
      <c r="Q60" s="1636"/>
      <c r="R60" s="1636"/>
      <c r="S60" s="1640"/>
      <c r="T60" s="1636"/>
      <c r="U60" s="1636"/>
      <c r="V60" s="1636"/>
      <c r="W60" s="1636"/>
      <c r="X60" s="1636"/>
      <c r="Y60" s="1636"/>
      <c r="Z60" s="1636"/>
      <c r="AA60" s="1636"/>
      <c r="AB60" s="1636"/>
      <c r="AC60" s="1636"/>
      <c r="AD60" s="1639"/>
      <c r="AE60" s="1644"/>
      <c r="AF60" s="1642"/>
      <c r="AG60" s="1642"/>
      <c r="AH60" s="1642"/>
      <c r="AI60" s="1642"/>
      <c r="AJ60" s="1642"/>
      <c r="AK60" s="1643"/>
      <c r="AL60" s="116"/>
    </row>
    <row r="61" spans="1:38" ht="25.05" customHeight="1" thickBot="1" x14ac:dyDescent="0.25">
      <c r="A61" s="115"/>
      <c r="B61" s="1648" t="s">
        <v>2</v>
      </c>
      <c r="C61" s="1649"/>
      <c r="D61" s="1649"/>
      <c r="E61" s="1649"/>
      <c r="F61" s="1649"/>
      <c r="G61" s="1650">
        <f>データ入力シート!F5</f>
        <v>0</v>
      </c>
      <c r="H61" s="1562"/>
      <c r="I61" s="1562"/>
      <c r="J61" s="1562"/>
      <c r="K61" s="1562"/>
      <c r="L61" s="1562"/>
      <c r="M61" s="1562"/>
      <c r="N61" s="1562"/>
      <c r="O61" s="1562"/>
      <c r="P61" s="1562"/>
      <c r="Q61" s="1562"/>
      <c r="R61" s="1562"/>
      <c r="S61" s="1561">
        <f>データ入力シート!N5</f>
        <v>0</v>
      </c>
      <c r="T61" s="1562"/>
      <c r="U61" s="1562"/>
      <c r="V61" s="1562"/>
      <c r="W61" s="1562"/>
      <c r="X61" s="1562"/>
      <c r="Y61" s="1562"/>
      <c r="Z61" s="1562"/>
      <c r="AA61" s="1562"/>
      <c r="AB61" s="1562"/>
      <c r="AC61" s="1562"/>
      <c r="AD61" s="1563"/>
      <c r="AE61" s="1645"/>
      <c r="AF61" s="1646"/>
      <c r="AG61" s="1646"/>
      <c r="AH61" s="1646"/>
      <c r="AI61" s="1646"/>
      <c r="AJ61" s="1646"/>
      <c r="AK61" s="1647"/>
      <c r="AL61" s="116"/>
    </row>
    <row r="62" spans="1:38" ht="13.8" thickBot="1" x14ac:dyDescent="0.25">
      <c r="A62" s="115"/>
      <c r="B62" s="148"/>
      <c r="C62" s="148"/>
      <c r="D62" s="148"/>
      <c r="E62" s="148"/>
      <c r="F62" s="152"/>
      <c r="G62" s="152"/>
      <c r="H62" s="148"/>
      <c r="I62" s="148"/>
      <c r="J62" s="148"/>
      <c r="K62" s="148"/>
      <c r="L62" s="148"/>
      <c r="M62" s="148"/>
      <c r="N62" s="148"/>
      <c r="O62" s="148"/>
      <c r="P62" s="148"/>
      <c r="Q62" s="148"/>
      <c r="R62" s="148"/>
      <c r="S62" s="148"/>
      <c r="T62" s="148"/>
      <c r="U62" s="148"/>
      <c r="V62" s="148"/>
      <c r="W62" s="148"/>
      <c r="X62" s="148"/>
      <c r="Y62" s="148"/>
      <c r="Z62" s="148"/>
      <c r="AA62" s="148"/>
      <c r="AB62" s="148"/>
      <c r="AC62" s="148"/>
      <c r="AD62" s="148"/>
      <c r="AE62" s="148"/>
      <c r="AF62" s="148"/>
      <c r="AG62" s="148"/>
      <c r="AH62" s="148"/>
      <c r="AI62" s="148"/>
      <c r="AJ62" s="148"/>
      <c r="AK62" s="148"/>
      <c r="AL62" s="115"/>
    </row>
    <row r="63" spans="1:38" x14ac:dyDescent="0.15">
      <c r="A63" s="115"/>
      <c r="B63" s="1564" t="s">
        <v>1002</v>
      </c>
      <c r="C63" s="1565"/>
      <c r="D63" s="1565"/>
      <c r="E63" s="1565"/>
      <c r="F63" s="1565"/>
      <c r="G63" s="1565"/>
      <c r="H63" s="1565"/>
      <c r="I63" s="1566"/>
      <c r="J63" s="1570" t="s">
        <v>19</v>
      </c>
      <c r="K63" s="1571"/>
      <c r="L63" s="1571"/>
      <c r="M63" s="1571"/>
      <c r="N63" s="1571"/>
      <c r="O63" s="1571"/>
      <c r="P63" s="1571"/>
      <c r="Q63" s="1571"/>
      <c r="R63" s="1571"/>
      <c r="S63" s="1571"/>
      <c r="T63" s="1571"/>
      <c r="U63" s="1571"/>
      <c r="V63" s="1571"/>
      <c r="W63" s="1572"/>
      <c r="X63" s="1573" t="s">
        <v>1089</v>
      </c>
      <c r="Y63" s="1573"/>
      <c r="Z63" s="1573"/>
      <c r="AA63" s="1573"/>
      <c r="AB63" s="1573"/>
      <c r="AC63" s="1573"/>
      <c r="AD63" s="1573"/>
      <c r="AE63" s="1573"/>
      <c r="AF63" s="1573"/>
      <c r="AG63" s="1573"/>
      <c r="AH63" s="1573"/>
      <c r="AI63" s="1573"/>
      <c r="AJ63" s="1573"/>
      <c r="AK63" s="1574"/>
      <c r="AL63" s="145"/>
    </row>
    <row r="64" spans="1:38" ht="30" customHeight="1" x14ac:dyDescent="0.2">
      <c r="A64" s="115"/>
      <c r="B64" s="1567"/>
      <c r="C64" s="1568"/>
      <c r="D64" s="1568"/>
      <c r="E64" s="1568"/>
      <c r="F64" s="1568"/>
      <c r="G64" s="1568"/>
      <c r="H64" s="1568"/>
      <c r="I64" s="1569"/>
      <c r="J64" s="1575">
        <f>データ入力シート!F8</f>
        <v>0</v>
      </c>
      <c r="K64" s="1576"/>
      <c r="L64" s="1576"/>
      <c r="M64" s="1576"/>
      <c r="N64" s="1576"/>
      <c r="O64" s="1576"/>
      <c r="P64" s="1576"/>
      <c r="Q64" s="1576"/>
      <c r="R64" s="1576"/>
      <c r="S64" s="1576"/>
      <c r="T64" s="1576"/>
      <c r="U64" s="1576"/>
      <c r="V64" s="1576"/>
      <c r="W64" s="1577"/>
      <c r="X64" s="1578">
        <f>データ入力シート!N8</f>
        <v>0</v>
      </c>
      <c r="Y64" s="1578"/>
      <c r="Z64" s="1578"/>
      <c r="AA64" s="1578"/>
      <c r="AB64" s="1578"/>
      <c r="AC64" s="1578"/>
      <c r="AD64" s="1578"/>
      <c r="AE64" s="1578"/>
      <c r="AF64" s="1578"/>
      <c r="AG64" s="1578"/>
      <c r="AH64" s="1578"/>
      <c r="AI64" s="1578"/>
      <c r="AJ64" s="1578"/>
      <c r="AK64" s="1579"/>
      <c r="AL64" s="145"/>
    </row>
    <row r="65" spans="1:38" ht="25.05" customHeight="1" x14ac:dyDescent="0.2">
      <c r="A65" s="115"/>
      <c r="B65" s="1580" t="s">
        <v>2</v>
      </c>
      <c r="C65" s="1581"/>
      <c r="D65" s="1581"/>
      <c r="E65" s="1581"/>
      <c r="F65" s="1581"/>
      <c r="G65" s="1581"/>
      <c r="H65" s="1581"/>
      <c r="I65" s="1582"/>
      <c r="J65" s="1583">
        <f>データ入力シート!F7</f>
        <v>0</v>
      </c>
      <c r="K65" s="1584"/>
      <c r="L65" s="1584"/>
      <c r="M65" s="1584"/>
      <c r="N65" s="1584"/>
      <c r="O65" s="1584"/>
      <c r="P65" s="1584"/>
      <c r="Q65" s="1584"/>
      <c r="R65" s="1584"/>
      <c r="S65" s="1584"/>
      <c r="T65" s="1584"/>
      <c r="U65" s="1584"/>
      <c r="V65" s="1584"/>
      <c r="W65" s="1585"/>
      <c r="X65" s="1586">
        <f>データ入力シート!N7</f>
        <v>0</v>
      </c>
      <c r="Y65" s="1586"/>
      <c r="Z65" s="1586"/>
      <c r="AA65" s="1586"/>
      <c r="AB65" s="1586"/>
      <c r="AC65" s="1586"/>
      <c r="AD65" s="1586"/>
      <c r="AE65" s="1586"/>
      <c r="AF65" s="1586"/>
      <c r="AG65" s="1586"/>
      <c r="AH65" s="1586"/>
      <c r="AI65" s="1586"/>
      <c r="AJ65" s="1586"/>
      <c r="AK65" s="1587"/>
      <c r="AL65" s="145"/>
    </row>
    <row r="66" spans="1:38" ht="19.95" customHeight="1" x14ac:dyDescent="0.2">
      <c r="A66" s="115"/>
      <c r="B66" s="1588" t="s">
        <v>1112</v>
      </c>
      <c r="C66" s="1589"/>
      <c r="D66" s="1589"/>
      <c r="E66" s="1589"/>
      <c r="F66" s="1594" t="s">
        <v>1090</v>
      </c>
      <c r="G66" s="1595"/>
      <c r="H66" s="1595"/>
      <c r="I66" s="1596"/>
      <c r="J66" s="1600">
        <f t="shared" ref="J66:J71" si="0">J24</f>
        <v>0</v>
      </c>
      <c r="K66" s="1601"/>
      <c r="L66" s="175"/>
      <c r="M66" s="176" t="s">
        <v>1106</v>
      </c>
      <c r="N66" s="177"/>
      <c r="O66" s="177"/>
      <c r="P66" s="178"/>
      <c r="Q66" s="178"/>
      <c r="R66" s="179"/>
      <c r="S66" s="179"/>
      <c r="T66" s="179"/>
      <c r="U66" s="178"/>
      <c r="V66" s="180" t="s">
        <v>1342</v>
      </c>
      <c r="W66" s="178"/>
      <c r="X66" s="181"/>
      <c r="Y66" s="181"/>
      <c r="Z66" s="181"/>
      <c r="AA66" s="181"/>
      <c r="AB66" s="181"/>
      <c r="AC66" s="181"/>
      <c r="AD66" s="181"/>
      <c r="AE66" s="181"/>
      <c r="AF66" s="181"/>
      <c r="AG66" s="181"/>
      <c r="AH66" s="181"/>
      <c r="AI66" s="181"/>
      <c r="AJ66" s="181"/>
      <c r="AK66" s="182"/>
      <c r="AL66" s="116"/>
    </row>
    <row r="67" spans="1:38" ht="19.95" customHeight="1" x14ac:dyDescent="0.2">
      <c r="A67" s="115"/>
      <c r="B67" s="1590"/>
      <c r="C67" s="1591"/>
      <c r="D67" s="1591"/>
      <c r="E67" s="1591"/>
      <c r="F67" s="1597"/>
      <c r="G67" s="1598"/>
      <c r="H67" s="1598"/>
      <c r="I67" s="1599"/>
      <c r="J67" s="1602">
        <f t="shared" si="0"/>
        <v>0</v>
      </c>
      <c r="K67" s="1603"/>
      <c r="L67" s="183"/>
      <c r="M67" s="184" t="s">
        <v>1107</v>
      </c>
      <c r="N67" s="185"/>
      <c r="O67" s="185"/>
      <c r="P67" s="186"/>
      <c r="Q67" s="186"/>
      <c r="R67" s="187"/>
      <c r="S67" s="187"/>
      <c r="T67" s="187"/>
      <c r="U67" s="186"/>
      <c r="V67" s="187" t="s">
        <v>1103</v>
      </c>
      <c r="W67" s="186"/>
      <c r="X67" s="188"/>
      <c r="Y67" s="188"/>
      <c r="Z67" s="188"/>
      <c r="AA67" s="188"/>
      <c r="AB67" s="188"/>
      <c r="AC67" s="188"/>
      <c r="AD67" s="188"/>
      <c r="AE67" s="188"/>
      <c r="AF67" s="188"/>
      <c r="AG67" s="188"/>
      <c r="AH67" s="188"/>
      <c r="AI67" s="188"/>
      <c r="AJ67" s="188"/>
      <c r="AK67" s="189"/>
      <c r="AL67" s="116"/>
    </row>
    <row r="68" spans="1:38" ht="19.95" customHeight="1" x14ac:dyDescent="0.2">
      <c r="A68" s="115"/>
      <c r="B68" s="1590"/>
      <c r="C68" s="1591"/>
      <c r="D68" s="1591"/>
      <c r="E68" s="1591"/>
      <c r="F68" s="1597"/>
      <c r="G68" s="1598"/>
      <c r="H68" s="1598"/>
      <c r="I68" s="1599"/>
      <c r="J68" s="1602">
        <f t="shared" si="0"/>
        <v>0</v>
      </c>
      <c r="K68" s="1603"/>
      <c r="L68" s="183"/>
      <c r="M68" s="184" t="s">
        <v>1108</v>
      </c>
      <c r="N68" s="185"/>
      <c r="O68" s="185"/>
      <c r="P68" s="186"/>
      <c r="Q68" s="186"/>
      <c r="R68" s="187"/>
      <c r="S68" s="186"/>
      <c r="T68" s="187"/>
      <c r="U68" s="186"/>
      <c r="V68" s="187" t="s">
        <v>1092</v>
      </c>
      <c r="W68" s="186"/>
      <c r="X68" s="188"/>
      <c r="Y68" s="188"/>
      <c r="Z68" s="188"/>
      <c r="AA68" s="188"/>
      <c r="AB68" s="188"/>
      <c r="AC68" s="188"/>
      <c r="AD68" s="188"/>
      <c r="AE68" s="188"/>
      <c r="AF68" s="188"/>
      <c r="AG68" s="188"/>
      <c r="AH68" s="188"/>
      <c r="AI68" s="188"/>
      <c r="AJ68" s="188"/>
      <c r="AK68" s="189"/>
      <c r="AL68" s="116"/>
    </row>
    <row r="69" spans="1:38" ht="19.95" customHeight="1" x14ac:dyDescent="0.2">
      <c r="A69" s="115"/>
      <c r="B69" s="1590"/>
      <c r="C69" s="1591"/>
      <c r="D69" s="1591"/>
      <c r="E69" s="1591"/>
      <c r="F69" s="1597"/>
      <c r="G69" s="1598"/>
      <c r="H69" s="1598"/>
      <c r="I69" s="1599"/>
      <c r="J69" s="1602">
        <f t="shared" si="0"/>
        <v>0</v>
      </c>
      <c r="K69" s="1603"/>
      <c r="L69" s="183"/>
      <c r="M69" s="184" t="s">
        <v>1109</v>
      </c>
      <c r="N69" s="185"/>
      <c r="O69" s="185"/>
      <c r="P69" s="186"/>
      <c r="Q69" s="186"/>
      <c r="R69" s="187"/>
      <c r="S69" s="186"/>
      <c r="T69" s="187"/>
      <c r="U69" s="186"/>
      <c r="V69" s="187" t="s">
        <v>1104</v>
      </c>
      <c r="W69" s="186"/>
      <c r="X69" s="188"/>
      <c r="Y69" s="188"/>
      <c r="Z69" s="188"/>
      <c r="AA69" s="188"/>
      <c r="AB69" s="188"/>
      <c r="AC69" s="188"/>
      <c r="AD69" s="188"/>
      <c r="AE69" s="188"/>
      <c r="AF69" s="188"/>
      <c r="AG69" s="188"/>
      <c r="AH69" s="188"/>
      <c r="AI69" s="188"/>
      <c r="AJ69" s="188"/>
      <c r="AK69" s="189"/>
      <c r="AL69" s="116"/>
    </row>
    <row r="70" spans="1:38" ht="19.95" customHeight="1" x14ac:dyDescent="0.2">
      <c r="A70" s="115"/>
      <c r="B70" s="1590"/>
      <c r="C70" s="1591"/>
      <c r="D70" s="1591"/>
      <c r="E70" s="1591"/>
      <c r="F70" s="1597"/>
      <c r="G70" s="1598"/>
      <c r="H70" s="1598"/>
      <c r="I70" s="1599"/>
      <c r="J70" s="1602">
        <f t="shared" si="0"/>
        <v>0</v>
      </c>
      <c r="K70" s="1603"/>
      <c r="L70" s="183"/>
      <c r="M70" s="184" t="s">
        <v>1110</v>
      </c>
      <c r="N70" s="185"/>
      <c r="O70" s="185"/>
      <c r="P70" s="186"/>
      <c r="Q70" s="186"/>
      <c r="R70" s="187"/>
      <c r="S70" s="186"/>
      <c r="T70" s="187"/>
      <c r="U70" s="186"/>
      <c r="V70" s="187" t="s">
        <v>1094</v>
      </c>
      <c r="W70" s="186"/>
      <c r="X70" s="188"/>
      <c r="Y70" s="188"/>
      <c r="Z70" s="188"/>
      <c r="AA70" s="188"/>
      <c r="AB70" s="188"/>
      <c r="AC70" s="188"/>
      <c r="AD70" s="188"/>
      <c r="AE70" s="188"/>
      <c r="AF70" s="188"/>
      <c r="AG70" s="188"/>
      <c r="AH70" s="188"/>
      <c r="AI70" s="188"/>
      <c r="AJ70" s="188"/>
      <c r="AK70" s="189"/>
      <c r="AL70" s="116"/>
    </row>
    <row r="71" spans="1:38" ht="19.95" customHeight="1" x14ac:dyDescent="0.2">
      <c r="A71" s="115"/>
      <c r="B71" s="1592"/>
      <c r="C71" s="1593"/>
      <c r="D71" s="1593"/>
      <c r="E71" s="1593"/>
      <c r="F71" s="1651" t="s">
        <v>1095</v>
      </c>
      <c r="G71" s="1652"/>
      <c r="H71" s="1652"/>
      <c r="I71" s="1653"/>
      <c r="J71" s="1654">
        <f t="shared" si="0"/>
        <v>0</v>
      </c>
      <c r="K71" s="1673"/>
      <c r="L71" s="190"/>
      <c r="M71" s="191" t="s">
        <v>1111</v>
      </c>
      <c r="N71" s="192"/>
      <c r="O71" s="193"/>
      <c r="P71" s="192"/>
      <c r="Q71" s="193"/>
      <c r="R71" s="192"/>
      <c r="S71" s="193"/>
      <c r="T71" s="192"/>
      <c r="U71" s="193"/>
      <c r="V71" s="194" t="s">
        <v>1096</v>
      </c>
      <c r="W71" s="193"/>
      <c r="X71" s="195"/>
      <c r="Y71" s="195"/>
      <c r="Z71" s="195"/>
      <c r="AA71" s="195"/>
      <c r="AB71" s="195"/>
      <c r="AC71" s="195"/>
      <c r="AD71" s="195"/>
      <c r="AE71" s="195"/>
      <c r="AF71" s="195"/>
      <c r="AG71" s="195"/>
      <c r="AH71" s="195"/>
      <c r="AI71" s="195"/>
      <c r="AJ71" s="195"/>
      <c r="AK71" s="196"/>
      <c r="AL71" s="116"/>
    </row>
    <row r="72" spans="1:38" x14ac:dyDescent="0.2">
      <c r="A72" s="139"/>
      <c r="B72" s="153"/>
      <c r="C72" s="154"/>
      <c r="D72" s="154"/>
      <c r="E72" s="154"/>
      <c r="F72" s="154"/>
      <c r="G72" s="154"/>
      <c r="H72" s="154"/>
      <c r="I72" s="154"/>
      <c r="J72" s="154"/>
      <c r="K72" s="154"/>
      <c r="L72" s="154"/>
      <c r="M72" s="154"/>
      <c r="N72" s="154"/>
      <c r="O72" s="154"/>
      <c r="P72" s="154"/>
      <c r="Q72" s="154"/>
      <c r="R72" s="154"/>
      <c r="S72" s="154"/>
      <c r="T72" s="154"/>
      <c r="U72" s="154"/>
      <c r="V72" s="154"/>
      <c r="W72" s="154"/>
      <c r="X72" s="154"/>
      <c r="Y72" s="1660" t="str">
        <f>データ入力シート!D54&amp;""</f>
        <v/>
      </c>
      <c r="Z72" s="1661"/>
      <c r="AA72" s="1662"/>
      <c r="AB72" s="155"/>
      <c r="AC72" s="154"/>
      <c r="AD72" s="154"/>
      <c r="AE72" s="154"/>
      <c r="AF72" s="154"/>
      <c r="AG72" s="154"/>
      <c r="AH72" s="154"/>
      <c r="AI72" s="154"/>
      <c r="AJ72" s="154"/>
      <c r="AK72" s="156"/>
      <c r="AL72" s="139"/>
    </row>
    <row r="73" spans="1:38" ht="19.8" customHeight="1" x14ac:dyDescent="0.2">
      <c r="A73" s="139"/>
      <c r="B73" s="157"/>
      <c r="C73" s="1656" t="s">
        <v>1097</v>
      </c>
      <c r="D73" s="1656"/>
      <c r="E73" s="1656"/>
      <c r="F73" s="1656"/>
      <c r="G73" s="1656"/>
      <c r="H73" s="1656"/>
      <c r="I73" s="1656"/>
      <c r="J73" s="1656"/>
      <c r="K73" s="1656"/>
      <c r="L73" s="1656"/>
      <c r="M73" s="1656"/>
      <c r="N73" s="1656"/>
      <c r="O73" s="1656"/>
      <c r="P73" s="1656"/>
      <c r="Q73" s="1656"/>
      <c r="R73" s="1656"/>
      <c r="S73" s="1656"/>
      <c r="T73" s="1656"/>
      <c r="U73" s="1656"/>
      <c r="V73" s="1656"/>
      <c r="W73" s="1656"/>
      <c r="X73" s="158"/>
      <c r="Y73" s="1663"/>
      <c r="Z73" s="1664"/>
      <c r="AA73" s="1665"/>
      <c r="AB73" s="197" t="s">
        <v>1098</v>
      </c>
      <c r="AC73" s="159"/>
      <c r="AD73" s="159"/>
      <c r="AE73" s="159"/>
      <c r="AF73" s="159"/>
      <c r="AG73" s="159"/>
      <c r="AH73" s="159"/>
      <c r="AI73" s="159"/>
      <c r="AJ73" s="159"/>
      <c r="AK73" s="160"/>
      <c r="AL73" s="161"/>
    </row>
    <row r="74" spans="1:38" x14ac:dyDescent="0.2">
      <c r="A74" s="139"/>
      <c r="B74" s="162"/>
      <c r="C74" s="163"/>
      <c r="D74" s="163"/>
      <c r="E74" s="163"/>
      <c r="F74" s="163"/>
      <c r="G74" s="163"/>
      <c r="H74" s="163"/>
      <c r="I74" s="163"/>
      <c r="J74" s="163"/>
      <c r="K74" s="163"/>
      <c r="L74" s="163"/>
      <c r="M74" s="163"/>
      <c r="N74" s="163"/>
      <c r="O74" s="163"/>
      <c r="P74" s="163"/>
      <c r="Q74" s="163"/>
      <c r="R74" s="163"/>
      <c r="S74" s="163"/>
      <c r="T74" s="163"/>
      <c r="U74" s="163"/>
      <c r="V74" s="163"/>
      <c r="W74" s="163"/>
      <c r="X74" s="163"/>
      <c r="Y74" s="1666"/>
      <c r="Z74" s="1667"/>
      <c r="AA74" s="1668"/>
      <c r="AB74" s="164"/>
      <c r="AC74" s="163"/>
      <c r="AD74" s="163"/>
      <c r="AE74" s="163"/>
      <c r="AF74" s="163"/>
      <c r="AG74" s="163"/>
      <c r="AH74" s="163"/>
      <c r="AI74" s="163"/>
      <c r="AJ74" s="163"/>
      <c r="AK74" s="165"/>
      <c r="AL74" s="139"/>
    </row>
    <row r="75" spans="1:38" ht="19.8" customHeight="1" x14ac:dyDescent="0.2">
      <c r="A75" s="115"/>
      <c r="B75" s="166" t="s">
        <v>1099</v>
      </c>
      <c r="C75" s="1657" t="s">
        <v>1113</v>
      </c>
      <c r="D75" s="1658"/>
      <c r="E75" s="1658"/>
      <c r="F75" s="1658"/>
      <c r="G75" s="1658"/>
      <c r="H75" s="1658"/>
      <c r="I75" s="1658"/>
      <c r="J75" s="1658"/>
      <c r="K75" s="1658"/>
      <c r="L75" s="1658"/>
      <c r="M75" s="1658"/>
      <c r="N75" s="1658"/>
      <c r="O75" s="1658"/>
      <c r="P75" s="1658"/>
      <c r="Q75" s="1658"/>
      <c r="R75" s="1658"/>
      <c r="S75" s="1658"/>
      <c r="T75" s="1658"/>
      <c r="U75" s="1658"/>
      <c r="V75" s="1658"/>
      <c r="W75" s="1658"/>
      <c r="X75" s="1659"/>
      <c r="Y75" s="167"/>
      <c r="Z75" s="167"/>
      <c r="AA75" s="167"/>
      <c r="AB75" s="167"/>
      <c r="AC75" s="167"/>
      <c r="AD75" s="167"/>
      <c r="AE75" s="167"/>
      <c r="AF75" s="167"/>
      <c r="AG75" s="167"/>
      <c r="AH75" s="167"/>
      <c r="AI75" s="167"/>
      <c r="AJ75" s="167"/>
      <c r="AK75" s="168"/>
      <c r="AL75" s="116"/>
    </row>
    <row r="76" spans="1:38" ht="33" customHeight="1" x14ac:dyDescent="0.2">
      <c r="A76" s="115"/>
      <c r="B76" s="1554">
        <f>データ入力シート!E63</f>
        <v>0</v>
      </c>
      <c r="C76" s="1555"/>
      <c r="D76" s="1555"/>
      <c r="E76" s="1555"/>
      <c r="F76" s="1555"/>
      <c r="G76" s="1555"/>
      <c r="H76" s="1555"/>
      <c r="I76" s="1555"/>
      <c r="J76" s="1555"/>
      <c r="K76" s="1555"/>
      <c r="L76" s="1555"/>
      <c r="M76" s="1555"/>
      <c r="N76" s="1555"/>
      <c r="O76" s="1555"/>
      <c r="P76" s="1555"/>
      <c r="Q76" s="1555"/>
      <c r="R76" s="1555"/>
      <c r="S76" s="1555"/>
      <c r="T76" s="1555"/>
      <c r="U76" s="1555"/>
      <c r="V76" s="1555"/>
      <c r="W76" s="1555"/>
      <c r="X76" s="1555"/>
      <c r="Y76" s="1555"/>
      <c r="Z76" s="1555"/>
      <c r="AA76" s="1555"/>
      <c r="AB76" s="1555"/>
      <c r="AC76" s="1555"/>
      <c r="AD76" s="1555"/>
      <c r="AE76" s="1555"/>
      <c r="AF76" s="1555"/>
      <c r="AG76" s="1555"/>
      <c r="AH76" s="1555"/>
      <c r="AI76" s="1555"/>
      <c r="AJ76" s="1555"/>
      <c r="AK76" s="1556"/>
      <c r="AL76" s="116"/>
    </row>
    <row r="77" spans="1:38" ht="33" customHeight="1" x14ac:dyDescent="0.2">
      <c r="A77" s="115"/>
      <c r="B77" s="1554"/>
      <c r="C77" s="1555"/>
      <c r="D77" s="1555"/>
      <c r="E77" s="1555"/>
      <c r="F77" s="1555"/>
      <c r="G77" s="1555"/>
      <c r="H77" s="1555"/>
      <c r="I77" s="1555"/>
      <c r="J77" s="1555"/>
      <c r="K77" s="1555"/>
      <c r="L77" s="1555"/>
      <c r="M77" s="1555"/>
      <c r="N77" s="1555"/>
      <c r="O77" s="1555"/>
      <c r="P77" s="1555"/>
      <c r="Q77" s="1555"/>
      <c r="R77" s="1555"/>
      <c r="S77" s="1555"/>
      <c r="T77" s="1555"/>
      <c r="U77" s="1555"/>
      <c r="V77" s="1555"/>
      <c r="W77" s="1555"/>
      <c r="X77" s="1555"/>
      <c r="Y77" s="1555"/>
      <c r="Z77" s="1555"/>
      <c r="AA77" s="1555"/>
      <c r="AB77" s="1555"/>
      <c r="AC77" s="1555"/>
      <c r="AD77" s="1555"/>
      <c r="AE77" s="1555"/>
      <c r="AF77" s="1555"/>
      <c r="AG77" s="1555"/>
      <c r="AH77" s="1555"/>
      <c r="AI77" s="1555"/>
      <c r="AJ77" s="1555"/>
      <c r="AK77" s="1556"/>
      <c r="AL77" s="116"/>
    </row>
    <row r="78" spans="1:38" ht="33" customHeight="1" x14ac:dyDescent="0.2">
      <c r="A78" s="115"/>
      <c r="B78" s="1554"/>
      <c r="C78" s="1555"/>
      <c r="D78" s="1555"/>
      <c r="E78" s="1555"/>
      <c r="F78" s="1555"/>
      <c r="G78" s="1555"/>
      <c r="H78" s="1555"/>
      <c r="I78" s="1555"/>
      <c r="J78" s="1555"/>
      <c r="K78" s="1555"/>
      <c r="L78" s="1555"/>
      <c r="M78" s="1555"/>
      <c r="N78" s="1555"/>
      <c r="O78" s="1555"/>
      <c r="P78" s="1555"/>
      <c r="Q78" s="1555"/>
      <c r="R78" s="1555"/>
      <c r="S78" s="1555"/>
      <c r="T78" s="1555"/>
      <c r="U78" s="1555"/>
      <c r="V78" s="1555"/>
      <c r="W78" s="1555"/>
      <c r="X78" s="1555"/>
      <c r="Y78" s="1555"/>
      <c r="Z78" s="1555"/>
      <c r="AA78" s="1555"/>
      <c r="AB78" s="1555"/>
      <c r="AC78" s="1555"/>
      <c r="AD78" s="1555"/>
      <c r="AE78" s="1555"/>
      <c r="AF78" s="1555"/>
      <c r="AG78" s="1555"/>
      <c r="AH78" s="1555"/>
      <c r="AI78" s="1555"/>
      <c r="AJ78" s="1555"/>
      <c r="AK78" s="1556"/>
      <c r="AL78" s="116"/>
    </row>
    <row r="79" spans="1:38" ht="33" customHeight="1" x14ac:dyDescent="0.2">
      <c r="A79" s="115"/>
      <c r="B79" s="1554"/>
      <c r="C79" s="1555"/>
      <c r="D79" s="1555"/>
      <c r="E79" s="1555"/>
      <c r="F79" s="1555"/>
      <c r="G79" s="1555"/>
      <c r="H79" s="1555"/>
      <c r="I79" s="1555"/>
      <c r="J79" s="1555"/>
      <c r="K79" s="1555"/>
      <c r="L79" s="1555"/>
      <c r="M79" s="1555"/>
      <c r="N79" s="1555"/>
      <c r="O79" s="1555"/>
      <c r="P79" s="1555"/>
      <c r="Q79" s="1555"/>
      <c r="R79" s="1555"/>
      <c r="S79" s="1555"/>
      <c r="T79" s="1555"/>
      <c r="U79" s="1555"/>
      <c r="V79" s="1555"/>
      <c r="W79" s="1555"/>
      <c r="X79" s="1555"/>
      <c r="Y79" s="1555"/>
      <c r="Z79" s="1555"/>
      <c r="AA79" s="1555"/>
      <c r="AB79" s="1555"/>
      <c r="AC79" s="1555"/>
      <c r="AD79" s="1555"/>
      <c r="AE79" s="1555"/>
      <c r="AF79" s="1555"/>
      <c r="AG79" s="1555"/>
      <c r="AH79" s="1555"/>
      <c r="AI79" s="1555"/>
      <c r="AJ79" s="1555"/>
      <c r="AK79" s="1556"/>
      <c r="AL79" s="116"/>
    </row>
    <row r="80" spans="1:38" ht="33" customHeight="1" thickBot="1" x14ac:dyDescent="0.25">
      <c r="A80" s="115"/>
      <c r="B80" s="1557"/>
      <c r="C80" s="1558"/>
      <c r="D80" s="1558"/>
      <c r="E80" s="1558"/>
      <c r="F80" s="1558"/>
      <c r="G80" s="1558"/>
      <c r="H80" s="1558"/>
      <c r="I80" s="1558"/>
      <c r="J80" s="1558"/>
      <c r="K80" s="1558"/>
      <c r="L80" s="1558"/>
      <c r="M80" s="1558"/>
      <c r="N80" s="1558"/>
      <c r="O80" s="1558"/>
      <c r="P80" s="1558"/>
      <c r="Q80" s="1558"/>
      <c r="R80" s="1558"/>
      <c r="S80" s="1558"/>
      <c r="T80" s="1558"/>
      <c r="U80" s="1558"/>
      <c r="V80" s="1558"/>
      <c r="W80" s="1558"/>
      <c r="X80" s="1558"/>
      <c r="Y80" s="1558"/>
      <c r="Z80" s="1558"/>
      <c r="AA80" s="1558"/>
      <c r="AB80" s="1558"/>
      <c r="AC80" s="1558"/>
      <c r="AD80" s="1558"/>
      <c r="AE80" s="1558"/>
      <c r="AF80" s="1558"/>
      <c r="AG80" s="1558"/>
      <c r="AH80" s="1558"/>
      <c r="AI80" s="1558"/>
      <c r="AJ80" s="1558"/>
      <c r="AK80" s="1559"/>
      <c r="AL80" s="116"/>
    </row>
    <row r="81" spans="1:38" x14ac:dyDescent="0.15">
      <c r="A81" s="169"/>
      <c r="B81" s="1560" t="s">
        <v>1100</v>
      </c>
      <c r="C81" s="1560"/>
      <c r="D81" s="1560"/>
      <c r="E81" s="1560"/>
      <c r="F81" s="1560"/>
      <c r="G81" s="1560"/>
      <c r="H81" s="1560"/>
      <c r="I81" s="1560"/>
      <c r="J81" s="1560"/>
      <c r="K81" s="1560"/>
      <c r="L81" s="1560"/>
      <c r="M81" s="1560"/>
      <c r="N81" s="1560"/>
      <c r="O81" s="1560"/>
      <c r="P81" s="1560"/>
      <c r="Q81" s="1560"/>
      <c r="R81" s="1560"/>
      <c r="S81" s="1560"/>
      <c r="T81" s="1560"/>
      <c r="U81" s="1560"/>
      <c r="V81" s="1560"/>
      <c r="W81" s="1560"/>
      <c r="X81" s="1560"/>
      <c r="Y81" s="1560"/>
      <c r="Z81" s="1560"/>
      <c r="AA81" s="1560"/>
      <c r="AB81" s="1560"/>
      <c r="AC81" s="1560"/>
      <c r="AD81" s="1560"/>
      <c r="AE81" s="1560"/>
      <c r="AF81" s="1560"/>
      <c r="AG81" s="1560"/>
      <c r="AH81" s="1560"/>
      <c r="AI81" s="1560"/>
      <c r="AJ81" s="1560"/>
      <c r="AK81" s="1560"/>
      <c r="AL81" s="169"/>
    </row>
    <row r="82" spans="1:38" x14ac:dyDescent="0.2">
      <c r="A82" s="169"/>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69"/>
      <c r="AL82" s="169"/>
    </row>
    <row r="83" spans="1:38" ht="26.4" customHeight="1" x14ac:dyDescent="0.2">
      <c r="A83" s="169"/>
      <c r="B83" s="169"/>
      <c r="C83" s="170" t="s">
        <v>1101</v>
      </c>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L83" s="169"/>
    </row>
  </sheetData>
  <sheetProtection algorithmName="SHA-512" hashValue="veWXFk1h0RtJIS60WglIws1AoeuTIxy+GSt0rQjdgtf5eRzJadahgbEnC7t1ciDjpox4/xTAIH8jp5l37s+iYg==" saltValue="qSzu3xOeLXlTXexOdxjoVg==" spinCount="100000" sheet="1" objects="1" scenarios="1"/>
  <mergeCells count="86">
    <mergeCell ref="C75:X75"/>
    <mergeCell ref="J69:K69"/>
    <mergeCell ref="J70:K70"/>
    <mergeCell ref="F71:I71"/>
    <mergeCell ref="J71:K71"/>
    <mergeCell ref="C73:W73"/>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AA49:AC49"/>
    <mergeCell ref="AE49:AF49"/>
    <mergeCell ref="AH49:AI49"/>
    <mergeCell ref="C31:W31"/>
    <mergeCell ref="B34:AK38"/>
    <mergeCell ref="B39:AK39"/>
    <mergeCell ref="W44:AK44"/>
    <mergeCell ref="A46:AL47"/>
    <mergeCell ref="V49:X49"/>
    <mergeCell ref="Y49:Z49"/>
    <mergeCell ref="C33:X33"/>
    <mergeCell ref="Y30:AA32"/>
    <mergeCell ref="B24:E29"/>
    <mergeCell ref="F24:I28"/>
    <mergeCell ref="J24:K24"/>
    <mergeCell ref="J25:K25"/>
    <mergeCell ref="J26:K26"/>
    <mergeCell ref="J27:K27"/>
    <mergeCell ref="J28:K28"/>
    <mergeCell ref="F29:I29"/>
    <mergeCell ref="J29:K29"/>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W2:AK2"/>
    <mergeCell ref="A4:AL5"/>
    <mergeCell ref="V7:X7"/>
    <mergeCell ref="Y7:Z7"/>
    <mergeCell ref="AA7:AC7"/>
    <mergeCell ref="AE7:AF7"/>
    <mergeCell ref="AH7:AI7"/>
    <mergeCell ref="B15:F15"/>
    <mergeCell ref="G15:R15"/>
    <mergeCell ref="S15:W15"/>
    <mergeCell ref="X15:AE15"/>
    <mergeCell ref="C10:AK10"/>
    <mergeCell ref="C12:AK12"/>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s>
  <phoneticPr fontId="59"/>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I33"/>
  <sheetViews>
    <sheetView showGridLines="0" view="pageBreakPreview" zoomScaleNormal="100" zoomScaleSheetLayoutView="100" workbookViewId="0">
      <selection activeCell="I13" sqref="I13"/>
    </sheetView>
  </sheetViews>
  <sheetFormatPr defaultRowHeight="13.2" x14ac:dyDescent="0.2"/>
  <cols>
    <col min="1" max="1" width="10.6640625" style="121" customWidth="1"/>
    <col min="2" max="8" width="8.88671875" style="121"/>
    <col min="9" max="9" width="12" style="121" customWidth="1"/>
  </cols>
  <sheetData>
    <row r="1" spans="1:9" ht="27" customHeight="1" x14ac:dyDescent="0.2">
      <c r="A1" s="1674" t="s">
        <v>1077</v>
      </c>
      <c r="B1" s="1674"/>
      <c r="C1" s="1674"/>
      <c r="D1" s="1674"/>
      <c r="E1" s="1674"/>
      <c r="F1" s="1674"/>
      <c r="G1" s="1674"/>
      <c r="H1" s="1674"/>
      <c r="I1" s="1674"/>
    </row>
    <row r="2" spans="1:9" ht="70.2" customHeight="1" x14ac:dyDescent="0.2">
      <c r="A2" s="1678" t="s">
        <v>1198</v>
      </c>
      <c r="B2" s="1679"/>
      <c r="C2" s="1679"/>
      <c r="D2" s="1679"/>
      <c r="E2" s="1679"/>
      <c r="F2" s="1679"/>
      <c r="G2" s="1679"/>
      <c r="H2" s="1679"/>
      <c r="I2" s="1679"/>
    </row>
    <row r="3" spans="1:9" s="71" customFormat="1" ht="0.6" customHeight="1" x14ac:dyDescent="0.2">
      <c r="A3" s="123"/>
      <c r="B3" s="123"/>
      <c r="C3" s="123"/>
      <c r="D3" s="123"/>
      <c r="E3" s="123"/>
      <c r="F3" s="123"/>
      <c r="G3" s="123"/>
      <c r="H3" s="123"/>
      <c r="I3" s="123"/>
    </row>
    <row r="4" spans="1:9" s="71" customFormat="1" ht="88.8" customHeight="1" x14ac:dyDescent="0.2">
      <c r="A4" s="1415" t="s">
        <v>1079</v>
      </c>
      <c r="B4" s="1199"/>
      <c r="C4" s="1199"/>
      <c r="D4" s="1199"/>
      <c r="E4" s="1199"/>
      <c r="F4" s="1199"/>
      <c r="G4" s="1199"/>
      <c r="H4" s="1199"/>
      <c r="I4" s="1199"/>
    </row>
    <row r="5" spans="1:9" ht="40.799999999999997" customHeight="1" x14ac:dyDescent="0.2">
      <c r="A5" s="1675" t="s">
        <v>1075</v>
      </c>
      <c r="B5" s="1675"/>
      <c r="C5" s="1675"/>
      <c r="D5" s="1675"/>
      <c r="E5" s="1675"/>
      <c r="F5" s="1675"/>
      <c r="G5" s="1675"/>
      <c r="H5" s="1675"/>
      <c r="I5" s="1675"/>
    </row>
    <row r="6" spans="1:9" s="71" customFormat="1" ht="24" customHeight="1" x14ac:dyDescent="0.2">
      <c r="A6" s="202"/>
      <c r="B6" s="202"/>
      <c r="C6" s="202"/>
      <c r="D6" s="202"/>
      <c r="E6" s="202"/>
      <c r="F6" s="202"/>
      <c r="G6" s="202"/>
      <c r="H6" s="202"/>
      <c r="I6" s="202"/>
    </row>
    <row r="7" spans="1:9" ht="28.8" customHeight="1" x14ac:dyDescent="0.2">
      <c r="A7" s="279"/>
      <c r="B7" s="1683" t="s">
        <v>1179</v>
      </c>
      <c r="C7" s="1684"/>
      <c r="D7" s="1684"/>
      <c r="E7" s="1684"/>
      <c r="F7" s="1684"/>
      <c r="G7" s="1684"/>
      <c r="H7" s="1684"/>
      <c r="I7" s="1684"/>
    </row>
    <row r="8" spans="1:9" ht="32.4" customHeight="1" x14ac:dyDescent="0.2">
      <c r="A8" s="279"/>
      <c r="B8" s="1683" t="s">
        <v>1076</v>
      </c>
      <c r="C8" s="1684"/>
      <c r="D8" s="1684"/>
      <c r="E8" s="1684"/>
      <c r="F8" s="1684"/>
      <c r="G8" s="1684"/>
      <c r="H8" s="1684"/>
      <c r="I8" s="1684"/>
    </row>
    <row r="9" spans="1:9" s="71" customFormat="1" ht="19.95" customHeight="1" thickBot="1" x14ac:dyDescent="0.25">
      <c r="A9" s="123"/>
      <c r="B9" s="130"/>
      <c r="C9" s="131"/>
      <c r="D9" s="131"/>
      <c r="E9" s="131"/>
      <c r="F9" s="131"/>
      <c r="G9" s="131"/>
      <c r="H9" s="131"/>
      <c r="I9" s="131"/>
    </row>
    <row r="10" spans="1:9" ht="18" customHeight="1" x14ac:dyDescent="0.2">
      <c r="A10" s="120"/>
      <c r="B10" s="132" t="s">
        <v>1114</v>
      </c>
      <c r="C10" s="133"/>
      <c r="D10" s="133"/>
      <c r="E10" s="134"/>
      <c r="F10" s="120"/>
      <c r="G10" s="120"/>
      <c r="H10" s="120"/>
      <c r="I10" s="120"/>
    </row>
    <row r="11" spans="1:9" s="71" customFormat="1" ht="94.8" customHeight="1" thickBot="1" x14ac:dyDescent="0.25">
      <c r="A11" s="120"/>
      <c r="B11" s="1680"/>
      <c r="C11" s="1681"/>
      <c r="D11" s="1681"/>
      <c r="E11" s="1682"/>
      <c r="F11" s="120"/>
      <c r="G11" s="120"/>
      <c r="H11" s="120"/>
      <c r="I11" s="120"/>
    </row>
    <row r="12" spans="1:9" s="71" customFormat="1" ht="19.95" customHeight="1" x14ac:dyDescent="0.2">
      <c r="A12" s="120"/>
      <c r="B12" s="120"/>
      <c r="C12" s="120"/>
      <c r="D12" s="120"/>
      <c r="E12" s="120"/>
      <c r="F12" s="120"/>
      <c r="G12" s="120"/>
      <c r="H12" s="120"/>
      <c r="I12" s="120"/>
    </row>
    <row r="13" spans="1:9" s="71" customFormat="1" ht="19.95" customHeight="1" x14ac:dyDescent="0.2">
      <c r="A13" s="120"/>
      <c r="B13" s="120"/>
      <c r="C13" s="120"/>
      <c r="D13" s="120"/>
      <c r="E13" s="120"/>
      <c r="F13" s="120"/>
      <c r="G13" s="120"/>
      <c r="H13" s="120"/>
      <c r="I13" s="120"/>
    </row>
    <row r="14" spans="1:9" s="71" customFormat="1" ht="19.95" customHeight="1" x14ac:dyDescent="0.2">
      <c r="A14" s="120"/>
      <c r="B14" s="120"/>
      <c r="C14" s="120"/>
      <c r="D14" s="120"/>
      <c r="E14" s="120"/>
      <c r="F14" s="120"/>
      <c r="G14" s="120"/>
      <c r="H14" s="120"/>
      <c r="I14" s="120"/>
    </row>
    <row r="15" spans="1:9" s="127" customFormat="1" ht="19.95" customHeight="1" x14ac:dyDescent="0.2">
      <c r="A15" s="125"/>
      <c r="B15" s="125"/>
      <c r="C15" s="125"/>
      <c r="D15" s="125"/>
      <c r="E15" s="1676">
        <v>45274</v>
      </c>
      <c r="F15" s="1677"/>
      <c r="G15" s="1677"/>
      <c r="H15" s="1677"/>
      <c r="I15" s="125"/>
    </row>
    <row r="16" spans="1:9" s="127" customFormat="1" ht="19.95" customHeight="1" x14ac:dyDescent="0.2">
      <c r="A16" s="126"/>
      <c r="B16" s="126"/>
      <c r="C16" s="126"/>
      <c r="D16" s="126"/>
      <c r="E16" s="126"/>
      <c r="I16" s="126"/>
    </row>
    <row r="17" spans="1:9" s="129" customFormat="1" ht="31.8" customHeight="1" thickBot="1" x14ac:dyDescent="0.25">
      <c r="A17" s="125"/>
      <c r="B17" s="125"/>
      <c r="C17" s="125"/>
      <c r="D17" s="128" t="s">
        <v>1078</v>
      </c>
      <c r="E17" s="1403" t="str">
        <f>データ入力シート!F6&amp;""</f>
        <v/>
      </c>
      <c r="F17" s="1403"/>
      <c r="G17" s="1405" t="str">
        <f>データ入力シート!N6&amp;""</f>
        <v/>
      </c>
      <c r="H17" s="1405"/>
      <c r="I17" s="125"/>
    </row>
    <row r="18" spans="1:9" ht="58.8" customHeight="1" x14ac:dyDescent="0.2">
      <c r="A18" s="124"/>
      <c r="B18" s="124"/>
      <c r="C18" s="124"/>
      <c r="D18" s="124"/>
      <c r="E18" s="124"/>
      <c r="F18" s="124"/>
      <c r="G18" s="124"/>
      <c r="H18" s="124"/>
      <c r="I18" s="124"/>
    </row>
    <row r="19" spans="1:9" ht="19.95" customHeight="1" x14ac:dyDescent="0.2">
      <c r="A19" s="123"/>
      <c r="B19" s="123"/>
      <c r="C19" s="123"/>
      <c r="D19" s="123"/>
      <c r="E19" s="123"/>
      <c r="F19" s="123"/>
      <c r="G19" s="123"/>
      <c r="H19" s="123"/>
      <c r="I19" s="123"/>
    </row>
    <row r="20" spans="1:9" ht="19.95" customHeight="1" x14ac:dyDescent="0.2">
      <c r="A20" s="123"/>
      <c r="B20" s="123"/>
      <c r="C20" s="123"/>
      <c r="D20" s="123"/>
      <c r="E20" s="123"/>
      <c r="F20" s="123"/>
      <c r="G20" s="123"/>
      <c r="H20" s="123"/>
      <c r="I20" s="123"/>
    </row>
    <row r="21" spans="1:9" ht="19.95" customHeight="1" x14ac:dyDescent="0.2">
      <c r="A21" s="123"/>
      <c r="B21" s="123"/>
      <c r="C21" s="123"/>
      <c r="D21" s="123"/>
      <c r="E21" s="123"/>
      <c r="F21" s="123"/>
      <c r="G21" s="123"/>
      <c r="H21" s="123"/>
      <c r="I21" s="123"/>
    </row>
    <row r="22" spans="1:9" ht="19.95" customHeight="1" x14ac:dyDescent="0.2">
      <c r="A22" s="123"/>
      <c r="B22" s="123"/>
      <c r="C22" s="123"/>
      <c r="D22" s="123"/>
      <c r="E22" s="123"/>
      <c r="F22" s="123"/>
      <c r="G22" s="123"/>
      <c r="H22" s="123"/>
      <c r="I22" s="123"/>
    </row>
    <row r="23" spans="1:9" ht="19.95" customHeight="1" x14ac:dyDescent="0.2">
      <c r="A23" s="123"/>
      <c r="B23" s="123"/>
      <c r="C23" s="123"/>
      <c r="D23" s="123"/>
      <c r="E23" s="123"/>
      <c r="F23" s="123"/>
      <c r="G23" s="123"/>
      <c r="H23" s="123"/>
      <c r="I23" s="123"/>
    </row>
    <row r="24" spans="1:9" s="71" customFormat="1" ht="19.95" customHeight="1" x14ac:dyDescent="0.2">
      <c r="A24" s="123"/>
      <c r="B24" s="123"/>
      <c r="C24" s="123"/>
      <c r="D24" s="123"/>
      <c r="E24" s="123"/>
      <c r="F24" s="123"/>
      <c r="G24" s="123"/>
      <c r="H24" s="123"/>
      <c r="I24" s="123"/>
    </row>
    <row r="25" spans="1:9" s="71" customFormat="1" ht="19.95" customHeight="1" x14ac:dyDescent="0.2">
      <c r="A25" s="123"/>
      <c r="B25" s="123"/>
      <c r="C25" s="123"/>
      <c r="D25" s="123"/>
      <c r="E25" s="123"/>
      <c r="F25" s="123"/>
      <c r="G25" s="123"/>
      <c r="H25" s="123"/>
      <c r="I25" s="123"/>
    </row>
    <row r="26" spans="1:9" ht="19.95" customHeight="1" x14ac:dyDescent="0.2">
      <c r="A26" s="120"/>
      <c r="B26" s="117"/>
      <c r="C26" s="117"/>
      <c r="D26" s="117"/>
      <c r="E26" s="117"/>
      <c r="F26" s="117"/>
      <c r="G26" s="117"/>
      <c r="H26" s="117"/>
      <c r="I26" s="117"/>
    </row>
    <row r="27" spans="1:9" ht="19.95" customHeight="1" x14ac:dyDescent="0.2">
      <c r="A27" s="123"/>
      <c r="B27" s="123"/>
      <c r="C27" s="123"/>
      <c r="D27" s="123"/>
      <c r="E27" s="123"/>
      <c r="F27" s="123"/>
      <c r="G27" s="123"/>
      <c r="H27" s="123"/>
      <c r="I27" s="123"/>
    </row>
    <row r="28" spans="1:9" ht="19.95" customHeight="1" x14ac:dyDescent="0.2">
      <c r="A28" s="122"/>
      <c r="B28" s="110"/>
      <c r="C28" s="110"/>
      <c r="D28" s="110"/>
      <c r="E28" s="110"/>
      <c r="F28" s="110"/>
      <c r="G28" s="110"/>
      <c r="H28" s="110"/>
      <c r="I28" s="110"/>
    </row>
    <row r="29" spans="1:9" ht="19.95" customHeight="1" x14ac:dyDescent="0.2">
      <c r="A29" s="123"/>
      <c r="B29" s="123"/>
      <c r="C29" s="123"/>
      <c r="D29" s="123"/>
      <c r="E29" s="123"/>
      <c r="F29" s="123"/>
      <c r="G29" s="123"/>
      <c r="H29" s="123"/>
      <c r="I29" s="123"/>
    </row>
    <row r="30" spans="1:9" ht="19.95" customHeight="1" x14ac:dyDescent="0.2">
      <c r="A30" s="124"/>
      <c r="B30" s="105"/>
      <c r="C30" s="105"/>
      <c r="D30" s="105"/>
      <c r="E30" s="105"/>
      <c r="F30" s="105"/>
      <c r="G30" s="105"/>
      <c r="H30" s="105"/>
      <c r="I30" s="105"/>
    </row>
    <row r="31" spans="1:9" ht="19.95" customHeight="1" x14ac:dyDescent="0.2">
      <c r="A31" s="123"/>
      <c r="B31" s="123"/>
      <c r="C31" s="123"/>
      <c r="D31" s="123"/>
      <c r="E31" s="123"/>
      <c r="F31" s="123"/>
      <c r="G31" s="123"/>
      <c r="H31" s="123"/>
      <c r="I31" s="123"/>
    </row>
    <row r="32" spans="1:9" ht="19.95" customHeight="1" x14ac:dyDescent="0.2"/>
    <row r="33" ht="19.95" customHeight="1" x14ac:dyDescent="0.2"/>
  </sheetData>
  <sheetProtection algorithmName="SHA-512" hashValue="ZObuFSLFrf+RNJWrJCqNPoam5grhK2FrshDMx1bX2qBCzdOPKyn76FHhczpMpwKKoc0A0VOGRa5pPMv3ghlrvA==" saltValue="6D3rbHxjyfrfeNrxL8s3vw==" spinCount="100000" sheet="1" objects="1" scenarios="1"/>
  <mergeCells count="10">
    <mergeCell ref="A1:I1"/>
    <mergeCell ref="A5:I5"/>
    <mergeCell ref="E17:F17"/>
    <mergeCell ref="G17:H17"/>
    <mergeCell ref="E15:H15"/>
    <mergeCell ref="A2:I2"/>
    <mergeCell ref="B11:E11"/>
    <mergeCell ref="A4:I4"/>
    <mergeCell ref="B8:I8"/>
    <mergeCell ref="B7:I7"/>
  </mergeCells>
  <phoneticPr fontId="59"/>
  <printOptions horizontalCentered="1"/>
  <pageMargins left="0.70866141732283472" right="0.70866141732283472" top="1.338582677165354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403860</xdr:colOff>
                    <xdr:row>6</xdr:row>
                    <xdr:rowOff>342900</xdr:rowOff>
                  </from>
                  <to>
                    <xdr:col>1</xdr:col>
                    <xdr:colOff>30480</xdr:colOff>
                    <xdr:row>8</xdr:row>
                    <xdr:rowOff>38100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411480</xdr:colOff>
                    <xdr:row>5</xdr:row>
                    <xdr:rowOff>266700</xdr:rowOff>
                  </from>
                  <to>
                    <xdr:col>1</xdr:col>
                    <xdr:colOff>38100</xdr:colOff>
                    <xdr:row>7</xdr:row>
                    <xdr:rowOff>68580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zoomScaleNormal="100" zoomScaleSheetLayoutView="100" workbookViewId="0">
      <selection activeCell="Q15" sqref="Q15"/>
    </sheetView>
  </sheetViews>
  <sheetFormatPr defaultRowHeight="13.2" x14ac:dyDescent="0.2"/>
  <cols>
    <col min="1" max="1" width="2.44140625" style="71" customWidth="1"/>
    <col min="2" max="2" width="10.77734375" style="71" customWidth="1"/>
    <col min="3" max="3" width="10.109375" style="71" customWidth="1"/>
    <col min="4" max="5" width="8.88671875" style="71"/>
    <col min="6" max="6" width="16.21875" style="71" customWidth="1"/>
    <col min="7" max="7" width="3.109375" style="71" customWidth="1"/>
    <col min="8" max="12" width="8.88671875" style="71"/>
    <col min="13" max="13" width="3.5546875" style="71" customWidth="1"/>
  </cols>
  <sheetData>
    <row r="1" spans="1:12" s="121" customFormat="1" ht="19.95" customHeight="1" x14ac:dyDescent="0.2">
      <c r="A1" s="484"/>
      <c r="B1" s="485" t="s">
        <v>1396</v>
      </c>
      <c r="C1" s="484"/>
      <c r="D1" s="484"/>
      <c r="E1" s="484"/>
      <c r="F1" s="484"/>
      <c r="G1" s="484"/>
      <c r="H1" s="484"/>
      <c r="I1" s="484"/>
      <c r="J1" s="484"/>
      <c r="K1" s="484"/>
      <c r="L1" s="484"/>
    </row>
    <row r="2" spans="1:12" s="121" customFormat="1" ht="19.95" customHeight="1" x14ac:dyDescent="0.2">
      <c r="A2" s="484"/>
      <c r="B2" s="485" t="s">
        <v>1395</v>
      </c>
      <c r="C2" s="484"/>
      <c r="D2" s="484"/>
      <c r="E2" s="484"/>
      <c r="F2" s="484"/>
      <c r="G2" s="484"/>
      <c r="H2" s="484"/>
      <c r="I2" s="484"/>
      <c r="J2" s="484"/>
      <c r="K2" s="484"/>
      <c r="L2" s="484"/>
    </row>
    <row r="3" spans="1:12" s="121" customFormat="1" ht="7.2" customHeight="1" x14ac:dyDescent="0.2"/>
    <row r="4" spans="1:12" s="121" customFormat="1" ht="19.2" customHeight="1" x14ac:dyDescent="0.2">
      <c r="A4" s="308" t="s">
        <v>1334</v>
      </c>
      <c r="H4" s="471"/>
      <c r="I4" s="471"/>
      <c r="J4" s="471"/>
      <c r="K4" s="471"/>
      <c r="L4" s="471"/>
    </row>
    <row r="5" spans="1:12" s="121" customFormat="1" ht="19.95" customHeight="1" x14ac:dyDescent="0.2">
      <c r="B5" s="475"/>
      <c r="C5" s="476"/>
      <c r="D5" s="476"/>
      <c r="E5" s="476"/>
      <c r="F5" s="477" t="s">
        <v>1247</v>
      </c>
      <c r="H5" s="1685" t="s">
        <v>1377</v>
      </c>
      <c r="I5" s="1686"/>
      <c r="J5" s="1686"/>
      <c r="K5" s="1686"/>
      <c r="L5" s="1687"/>
    </row>
    <row r="6" spans="1:12" s="121" customFormat="1" ht="19.95" customHeight="1" x14ac:dyDescent="0.2">
      <c r="B6" s="478" t="s">
        <v>1245</v>
      </c>
      <c r="C6" s="479"/>
      <c r="D6" s="479"/>
      <c r="E6" s="479"/>
      <c r="F6" s="480"/>
      <c r="H6" s="1688"/>
      <c r="I6" s="1689"/>
      <c r="J6" s="1689"/>
      <c r="K6" s="1689"/>
      <c r="L6" s="1690"/>
    </row>
    <row r="7" spans="1:12" s="121" customFormat="1" ht="19.95" customHeight="1" x14ac:dyDescent="0.2">
      <c r="B7" s="478" t="s">
        <v>1246</v>
      </c>
      <c r="C7" s="479"/>
      <c r="D7" s="479"/>
      <c r="E7" s="479"/>
      <c r="F7" s="480"/>
      <c r="H7" s="1688"/>
      <c r="I7" s="1689"/>
      <c r="J7" s="1689"/>
      <c r="K7" s="1689"/>
      <c r="L7" s="1690"/>
    </row>
    <row r="8" spans="1:12" s="121" customFormat="1" ht="19.95" customHeight="1" x14ac:dyDescent="0.2">
      <c r="B8" s="478"/>
      <c r="C8" s="479"/>
      <c r="D8" s="479"/>
      <c r="E8" s="479"/>
      <c r="F8" s="480" t="s">
        <v>1248</v>
      </c>
      <c r="H8" s="1688"/>
      <c r="I8" s="1689"/>
      <c r="J8" s="1689"/>
      <c r="K8" s="1689"/>
      <c r="L8" s="1690"/>
    </row>
    <row r="9" spans="1:12" s="121" customFormat="1" ht="19.95" customHeight="1" x14ac:dyDescent="0.2">
      <c r="B9" s="478"/>
      <c r="C9" s="479"/>
      <c r="D9" s="479" t="s">
        <v>1249</v>
      </c>
      <c r="E9" s="479"/>
      <c r="F9" s="480"/>
      <c r="H9" s="1688"/>
      <c r="I9" s="1689"/>
      <c r="J9" s="1689"/>
      <c r="K9" s="1689"/>
      <c r="L9" s="1690"/>
    </row>
    <row r="10" spans="1:12" s="121" customFormat="1" ht="19.95" customHeight="1" x14ac:dyDescent="0.2">
      <c r="B10" s="478"/>
      <c r="C10" s="479"/>
      <c r="D10" s="479"/>
      <c r="E10" s="479"/>
      <c r="F10" s="480"/>
      <c r="H10" s="1688"/>
      <c r="I10" s="1689"/>
      <c r="J10" s="1689"/>
      <c r="K10" s="1689"/>
      <c r="L10" s="1690"/>
    </row>
    <row r="11" spans="1:12" s="121" customFormat="1" ht="19.95" customHeight="1" x14ac:dyDescent="0.2">
      <c r="B11" s="478" t="s">
        <v>1376</v>
      </c>
      <c r="C11" s="479"/>
      <c r="D11" s="479"/>
      <c r="E11" s="479"/>
      <c r="F11" s="480"/>
      <c r="H11" s="1688"/>
      <c r="I11" s="1689"/>
      <c r="J11" s="1689"/>
      <c r="K11" s="1689"/>
      <c r="L11" s="1690"/>
    </row>
    <row r="12" spans="1:12" s="121" customFormat="1" ht="19.95" customHeight="1" x14ac:dyDescent="0.2">
      <c r="B12" s="478" t="s">
        <v>1250</v>
      </c>
      <c r="C12" s="479"/>
      <c r="D12" s="479"/>
      <c r="E12" s="479"/>
      <c r="F12" s="480"/>
      <c r="H12" s="1688"/>
      <c r="I12" s="1689"/>
      <c r="J12" s="1689"/>
      <c r="K12" s="1689"/>
      <c r="L12" s="1690"/>
    </row>
    <row r="13" spans="1:12" s="121" customFormat="1" ht="19.95" customHeight="1" x14ac:dyDescent="0.2">
      <c r="B13" s="478" t="s">
        <v>1251</v>
      </c>
      <c r="C13" s="479"/>
      <c r="D13" s="479"/>
      <c r="E13" s="479"/>
      <c r="F13" s="480"/>
      <c r="H13" s="1688"/>
      <c r="I13" s="1689"/>
      <c r="J13" s="1689"/>
      <c r="K13" s="1689"/>
      <c r="L13" s="1690"/>
    </row>
    <row r="14" spans="1:12" s="121" customFormat="1" ht="19.95" customHeight="1" x14ac:dyDescent="0.2">
      <c r="B14" s="478" t="s">
        <v>1333</v>
      </c>
      <c r="C14" s="479"/>
      <c r="D14" s="479"/>
      <c r="E14" s="479"/>
      <c r="F14" s="480"/>
      <c r="H14" s="1688"/>
      <c r="I14" s="1689"/>
      <c r="J14" s="1689"/>
      <c r="K14" s="1689"/>
      <c r="L14" s="1690"/>
    </row>
    <row r="15" spans="1:12" s="121" customFormat="1" x14ac:dyDescent="0.2">
      <c r="B15" s="478"/>
      <c r="C15" s="479"/>
      <c r="D15" s="479"/>
      <c r="E15" s="479"/>
      <c r="F15" s="480"/>
      <c r="H15" s="1691"/>
      <c r="I15" s="1052"/>
      <c r="J15" s="1052"/>
      <c r="K15" s="1052"/>
      <c r="L15" s="1692"/>
    </row>
    <row r="16" spans="1:12" s="121" customFormat="1" x14ac:dyDescent="0.2">
      <c r="B16" s="478"/>
      <c r="C16" s="479"/>
      <c r="D16" s="479"/>
      <c r="E16" s="479"/>
      <c r="F16" s="480"/>
      <c r="H16" s="1693"/>
      <c r="I16" s="1694"/>
      <c r="J16" s="1694"/>
      <c r="K16" s="1694"/>
      <c r="L16" s="1695"/>
    </row>
    <row r="17" spans="1:13" s="121" customFormat="1" x14ac:dyDescent="0.2">
      <c r="B17" s="478"/>
      <c r="C17" s="479"/>
      <c r="D17" s="479"/>
      <c r="E17" s="479"/>
      <c r="F17" s="480"/>
    </row>
    <row r="18" spans="1:13" s="121" customFormat="1" x14ac:dyDescent="0.2">
      <c r="B18" s="478"/>
      <c r="C18" s="479"/>
      <c r="D18" s="479"/>
      <c r="E18" s="479"/>
      <c r="F18" s="480"/>
    </row>
    <row r="19" spans="1:13" s="121" customFormat="1" x14ac:dyDescent="0.2">
      <c r="B19" s="478"/>
      <c r="C19" s="479"/>
      <c r="D19" s="479"/>
      <c r="E19" s="479"/>
      <c r="F19" s="480"/>
    </row>
    <row r="20" spans="1:13" s="121" customFormat="1" x14ac:dyDescent="0.2">
      <c r="B20" s="478"/>
      <c r="C20" s="479"/>
      <c r="D20" s="479"/>
      <c r="E20" s="479"/>
      <c r="F20" s="480" t="s">
        <v>1252</v>
      </c>
    </row>
    <row r="21" spans="1:13" s="121" customFormat="1" x14ac:dyDescent="0.2">
      <c r="B21" s="478"/>
      <c r="C21" s="479"/>
      <c r="D21" s="479"/>
      <c r="E21" s="479"/>
      <c r="F21" s="480"/>
    </row>
    <row r="22" spans="1:13" s="121" customFormat="1" x14ac:dyDescent="0.2">
      <c r="B22" s="481"/>
      <c r="C22" s="460"/>
      <c r="D22" s="460"/>
      <c r="E22" s="460"/>
      <c r="F22" s="482"/>
    </row>
    <row r="23" spans="1:13" s="121" customFormat="1" x14ac:dyDescent="0.2"/>
    <row r="24" spans="1:13" s="121" customFormat="1" ht="82.8" x14ac:dyDescent="0.2">
      <c r="D24" s="513" t="s">
        <v>1335</v>
      </c>
      <c r="E24" s="471"/>
    </row>
    <row r="25" spans="1:13" s="121" customFormat="1" ht="25.2" customHeight="1" x14ac:dyDescent="0.2">
      <c r="A25" s="308" t="s">
        <v>1336</v>
      </c>
      <c r="G25" s="71"/>
      <c r="H25" s="71"/>
      <c r="I25" s="71"/>
      <c r="J25" s="71"/>
      <c r="K25" s="71"/>
      <c r="L25" s="71"/>
      <c r="M25" s="71"/>
    </row>
    <row r="26" spans="1:13" s="121" customFormat="1" x14ac:dyDescent="0.2">
      <c r="B26" s="475"/>
      <c r="C26" s="476"/>
      <c r="D26" s="476"/>
      <c r="E26" s="476"/>
      <c r="F26" s="477" t="s">
        <v>1247</v>
      </c>
      <c r="G26" s="71"/>
      <c r="H26" s="71"/>
      <c r="I26" s="71"/>
      <c r="J26" s="71"/>
      <c r="K26" s="71"/>
      <c r="L26" s="71"/>
      <c r="M26" s="71"/>
    </row>
    <row r="27" spans="1:13" s="121" customFormat="1" x14ac:dyDescent="0.2">
      <c r="B27" s="478" t="s">
        <v>1245</v>
      </c>
      <c r="C27" s="479"/>
      <c r="D27" s="479"/>
      <c r="E27" s="479"/>
      <c r="F27" s="480"/>
      <c r="G27" s="71"/>
      <c r="H27" s="71"/>
      <c r="I27" s="71"/>
      <c r="J27" s="71"/>
      <c r="K27" s="71"/>
      <c r="L27" s="71"/>
      <c r="M27" s="71"/>
    </row>
    <row r="28" spans="1:13" s="121" customFormat="1" x14ac:dyDescent="0.2">
      <c r="B28" s="478" t="s">
        <v>1246</v>
      </c>
      <c r="C28" s="479"/>
      <c r="D28" s="479"/>
      <c r="E28" s="479"/>
      <c r="F28" s="480"/>
      <c r="G28" s="71"/>
      <c r="H28" s="71"/>
      <c r="I28" s="71"/>
      <c r="J28" s="71"/>
      <c r="K28" s="71"/>
      <c r="L28" s="71"/>
      <c r="M28" s="71"/>
    </row>
    <row r="29" spans="1:13" s="121" customFormat="1" x14ac:dyDescent="0.2">
      <c r="B29" s="478"/>
      <c r="C29" s="479"/>
      <c r="D29" s="479"/>
      <c r="E29" s="479" t="s">
        <v>1337</v>
      </c>
      <c r="F29" s="480" t="s">
        <v>1248</v>
      </c>
      <c r="G29" s="71"/>
      <c r="H29" s="71"/>
      <c r="I29" s="71"/>
      <c r="J29" s="71"/>
      <c r="K29" s="71"/>
      <c r="L29" s="71"/>
      <c r="M29" s="71"/>
    </row>
    <row r="30" spans="1:13" s="121" customFormat="1" x14ac:dyDescent="0.2">
      <c r="B30" s="478"/>
      <c r="C30" s="479"/>
      <c r="D30" s="479"/>
      <c r="E30" s="479"/>
      <c r="F30" s="480"/>
      <c r="G30" s="71"/>
      <c r="H30" s="71"/>
      <c r="I30" s="71"/>
      <c r="J30" s="71"/>
      <c r="K30" s="71"/>
      <c r="L30" s="71"/>
      <c r="M30" s="71"/>
    </row>
    <row r="31" spans="1:13" s="121" customFormat="1" x14ac:dyDescent="0.2">
      <c r="B31" s="478"/>
      <c r="C31" s="479"/>
      <c r="D31" s="479" t="s">
        <v>1249</v>
      </c>
      <c r="E31" s="479"/>
      <c r="F31" s="480"/>
      <c r="G31" s="71"/>
      <c r="H31" s="71"/>
      <c r="I31" s="71"/>
      <c r="J31" s="71"/>
      <c r="K31" s="71"/>
      <c r="L31" s="71"/>
      <c r="M31" s="71"/>
    </row>
    <row r="32" spans="1:13" s="121" customFormat="1" x14ac:dyDescent="0.2">
      <c r="B32" s="478"/>
      <c r="C32" s="479"/>
      <c r="D32" s="479"/>
      <c r="E32" s="479"/>
      <c r="F32" s="480"/>
      <c r="G32" s="71"/>
      <c r="H32" s="71"/>
      <c r="I32" s="71"/>
      <c r="J32" s="71"/>
      <c r="K32" s="71"/>
      <c r="L32" s="71"/>
      <c r="M32" s="71"/>
    </row>
    <row r="33" spans="1:6" x14ac:dyDescent="0.2">
      <c r="A33" s="121"/>
      <c r="B33" s="478" t="s">
        <v>1253</v>
      </c>
      <c r="C33" s="479"/>
      <c r="D33" s="479"/>
      <c r="E33" s="479"/>
      <c r="F33" s="480"/>
    </row>
    <row r="34" spans="1:6" x14ac:dyDescent="0.2">
      <c r="A34" s="121"/>
      <c r="B34" s="478" t="s">
        <v>1338</v>
      </c>
      <c r="C34" s="479"/>
      <c r="D34" s="479"/>
      <c r="E34" s="479"/>
      <c r="F34" s="480"/>
    </row>
    <row r="35" spans="1:6" x14ac:dyDescent="0.2">
      <c r="A35" s="121"/>
      <c r="B35" s="478" t="s">
        <v>1339</v>
      </c>
      <c r="C35" s="479"/>
      <c r="D35" s="479"/>
      <c r="E35" s="479"/>
      <c r="F35" s="480"/>
    </row>
    <row r="36" spans="1:6" x14ac:dyDescent="0.2">
      <c r="A36" s="121"/>
      <c r="B36" s="478"/>
      <c r="C36" s="479"/>
      <c r="D36" s="479"/>
      <c r="E36" s="479"/>
      <c r="F36" s="480"/>
    </row>
    <row r="37" spans="1:6" x14ac:dyDescent="0.2">
      <c r="A37" s="121"/>
      <c r="B37" s="478"/>
      <c r="C37" s="479"/>
      <c r="D37" s="479"/>
      <c r="E37" s="479"/>
      <c r="F37" s="480"/>
    </row>
    <row r="38" spans="1:6" x14ac:dyDescent="0.2">
      <c r="A38" s="121"/>
      <c r="B38" s="478"/>
      <c r="C38" s="479"/>
      <c r="D38" s="479"/>
      <c r="E38" s="479"/>
      <c r="F38" s="480"/>
    </row>
    <row r="39" spans="1:6" x14ac:dyDescent="0.2">
      <c r="A39" s="121"/>
      <c r="B39" s="478"/>
      <c r="C39" s="479"/>
      <c r="D39" s="479"/>
      <c r="E39" s="479"/>
      <c r="F39" s="480"/>
    </row>
    <row r="40" spans="1:6" x14ac:dyDescent="0.2">
      <c r="A40" s="121"/>
      <c r="B40" s="478"/>
      <c r="C40" s="479"/>
      <c r="D40" s="479"/>
      <c r="E40" s="479"/>
      <c r="F40" s="480"/>
    </row>
    <row r="41" spans="1:6" x14ac:dyDescent="0.2">
      <c r="A41" s="121"/>
      <c r="B41" s="478"/>
      <c r="C41" s="479"/>
      <c r="D41" s="479"/>
      <c r="E41" s="479"/>
      <c r="F41" s="480"/>
    </row>
    <row r="42" spans="1:6" x14ac:dyDescent="0.2">
      <c r="A42" s="121"/>
      <c r="B42" s="478"/>
      <c r="C42" s="479"/>
      <c r="D42" s="479"/>
      <c r="E42" s="479"/>
      <c r="F42" s="480" t="s">
        <v>1252</v>
      </c>
    </row>
    <row r="43" spans="1:6" x14ac:dyDescent="0.2">
      <c r="A43" s="121"/>
      <c r="B43" s="478"/>
      <c r="C43" s="479"/>
      <c r="D43" s="479"/>
      <c r="E43" s="479"/>
      <c r="F43" s="480"/>
    </row>
    <row r="44" spans="1:6" ht="69.599999999999994" customHeight="1" x14ac:dyDescent="0.2">
      <c r="A44" s="121"/>
      <c r="B44" s="481"/>
      <c r="C44" s="460"/>
      <c r="D44" s="460"/>
      <c r="E44" s="460"/>
      <c r="F44" s="482"/>
    </row>
  </sheetData>
  <sheetProtection algorithmName="SHA-512" hashValue="57U4Xm6ycFivolHNR5/ZYd5Y8T4Q+2kOp2BO5XGdncqIdBOQGaer1o8SS36OQwgzrYQW6OCWbjJKFNIZGXUFAg==" saltValue="jJlBfRQ+GhrrJp3rYpWm0w==" spinCount="100000" sheet="1" objects="1" scenarios="1"/>
  <mergeCells count="1">
    <mergeCell ref="H5:L16"/>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2" x14ac:dyDescent="0.2"/>
  <sheetData/>
  <phoneticPr fontId="59"/>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2" x14ac:dyDescent="0.2"/>
  <sheetData/>
  <phoneticPr fontId="59"/>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4" x14ac:dyDescent="0.2"/>
  <cols>
    <col min="1" max="1" width="12.6640625" style="128" customWidth="1"/>
    <col min="2" max="2" width="27.33203125" style="128" bestFit="1" customWidth="1"/>
    <col min="3" max="3" width="16.5546875" style="546" bestFit="1" customWidth="1"/>
  </cols>
  <sheetData>
    <row r="1" spans="1:3" s="540" customFormat="1" ht="36" customHeight="1" x14ac:dyDescent="0.2">
      <c r="A1" s="549" t="s">
        <v>1394</v>
      </c>
      <c r="B1" s="548"/>
      <c r="C1" s="543"/>
    </row>
    <row r="2" spans="1:3" s="540" customFormat="1" ht="19.95" customHeight="1" x14ac:dyDescent="0.2">
      <c r="A2" s="541" t="s">
        <v>1283</v>
      </c>
      <c r="B2" s="541" t="s">
        <v>1284</v>
      </c>
      <c r="C2" s="542" t="s">
        <v>1279</v>
      </c>
    </row>
    <row r="3" spans="1:3" s="540" customFormat="1" ht="19.95" customHeight="1" x14ac:dyDescent="0.2">
      <c r="A3" s="547" t="s">
        <v>1267</v>
      </c>
      <c r="B3" s="547" t="s">
        <v>1257</v>
      </c>
      <c r="C3" s="544">
        <v>44505</v>
      </c>
    </row>
    <row r="4" spans="1:3" s="540" customFormat="1" ht="19.95" customHeight="1" x14ac:dyDescent="0.2">
      <c r="A4" s="547" t="s">
        <v>1270</v>
      </c>
      <c r="B4" s="547" t="s">
        <v>1258</v>
      </c>
      <c r="C4" s="544">
        <v>44235</v>
      </c>
    </row>
    <row r="5" spans="1:3" s="540" customFormat="1" ht="19.95" customHeight="1" x14ac:dyDescent="0.2">
      <c r="A5" s="547" t="s">
        <v>1271</v>
      </c>
      <c r="B5" s="547" t="s">
        <v>1259</v>
      </c>
      <c r="C5" s="545">
        <v>43776</v>
      </c>
    </row>
    <row r="6" spans="1:3" s="540" customFormat="1" ht="19.95" customHeight="1" x14ac:dyDescent="0.2">
      <c r="A6" s="547" t="s">
        <v>1272</v>
      </c>
      <c r="B6" s="547" t="s">
        <v>1260</v>
      </c>
      <c r="C6" s="545">
        <v>43412</v>
      </c>
    </row>
    <row r="7" spans="1:3" s="540" customFormat="1" ht="19.95" customHeight="1" x14ac:dyDescent="0.2">
      <c r="A7" s="547" t="s">
        <v>1273</v>
      </c>
      <c r="B7" s="547" t="s">
        <v>1261</v>
      </c>
      <c r="C7" s="545">
        <v>43048</v>
      </c>
    </row>
    <row r="8" spans="1:3" s="540" customFormat="1" ht="19.95" customHeight="1" x14ac:dyDescent="0.2">
      <c r="A8" s="547" t="s">
        <v>1274</v>
      </c>
      <c r="B8" s="547" t="s">
        <v>1262</v>
      </c>
      <c r="C8" s="545">
        <v>42678</v>
      </c>
    </row>
    <row r="9" spans="1:3" s="540" customFormat="1" ht="19.95" customHeight="1" x14ac:dyDescent="0.2">
      <c r="A9" s="547" t="s">
        <v>1275</v>
      </c>
      <c r="B9" s="547" t="s">
        <v>1263</v>
      </c>
      <c r="C9" s="545">
        <v>42313</v>
      </c>
    </row>
    <row r="10" spans="1:3" s="540" customFormat="1" ht="19.95" customHeight="1" x14ac:dyDescent="0.2">
      <c r="A10" s="547" t="s">
        <v>1276</v>
      </c>
      <c r="B10" s="547" t="s">
        <v>1264</v>
      </c>
      <c r="C10" s="545">
        <v>41949</v>
      </c>
    </row>
    <row r="11" spans="1:3" s="540" customFormat="1" ht="19.95" customHeight="1" x14ac:dyDescent="0.2">
      <c r="A11" s="547" t="s">
        <v>1277</v>
      </c>
      <c r="B11" s="547" t="s">
        <v>1265</v>
      </c>
      <c r="C11" s="545">
        <v>41585</v>
      </c>
    </row>
    <row r="12" spans="1:3" s="540" customFormat="1" ht="19.95" customHeight="1" x14ac:dyDescent="0.2">
      <c r="A12" s="547" t="s">
        <v>1278</v>
      </c>
      <c r="B12" s="547" t="s">
        <v>1266</v>
      </c>
      <c r="C12" s="545">
        <v>41221</v>
      </c>
    </row>
    <row r="13" spans="1:3" s="540" customFormat="1" ht="19.95" customHeight="1" x14ac:dyDescent="0.2">
      <c r="A13" s="548"/>
      <c r="B13" s="548"/>
      <c r="C13" s="543"/>
    </row>
    <row r="14" spans="1:3" s="540" customFormat="1" ht="27.6" customHeight="1" x14ac:dyDescent="0.2">
      <c r="A14" s="549" t="s">
        <v>1280</v>
      </c>
      <c r="B14" s="548"/>
      <c r="C14" s="543"/>
    </row>
    <row r="15" spans="1:3" s="540" customFormat="1" ht="19.95" customHeight="1" x14ac:dyDescent="0.2">
      <c r="A15" s="541" t="s">
        <v>1268</v>
      </c>
      <c r="B15" s="541" t="s">
        <v>1269</v>
      </c>
      <c r="C15" s="542" t="s">
        <v>1279</v>
      </c>
    </row>
    <row r="16" spans="1:3" s="540" customFormat="1" ht="19.95" customHeight="1" x14ac:dyDescent="0.2">
      <c r="A16" s="547" t="s">
        <v>1281</v>
      </c>
      <c r="B16" s="547" t="s">
        <v>1282</v>
      </c>
      <c r="C16" s="545">
        <v>44810</v>
      </c>
    </row>
    <row r="17" spans="1:3" s="540" customFormat="1" ht="19.95" customHeight="1" x14ac:dyDescent="0.2">
      <c r="A17" s="547" t="s">
        <v>1267</v>
      </c>
      <c r="B17" s="547" t="s">
        <v>1257</v>
      </c>
      <c r="C17" s="545">
        <v>44446</v>
      </c>
    </row>
    <row r="18" spans="1:3" s="540" customFormat="1" ht="19.95" customHeight="1" x14ac:dyDescent="0.2">
      <c r="A18" s="547" t="s">
        <v>1270</v>
      </c>
      <c r="B18" s="547" t="s">
        <v>1258</v>
      </c>
      <c r="C18" s="545">
        <v>44216</v>
      </c>
    </row>
    <row r="19" spans="1:3" s="540" customFormat="1" ht="19.95" customHeight="1" x14ac:dyDescent="0.2">
      <c r="A19" s="547" t="s">
        <v>1271</v>
      </c>
      <c r="B19" s="547" t="s">
        <v>1259</v>
      </c>
      <c r="C19" s="545">
        <v>43718</v>
      </c>
    </row>
    <row r="20" spans="1:3" s="540" customFormat="1" ht="19.95" customHeight="1" x14ac:dyDescent="0.2">
      <c r="A20" s="547" t="s">
        <v>1272</v>
      </c>
      <c r="B20" s="547" t="s">
        <v>1260</v>
      </c>
      <c r="C20" s="545">
        <v>43354</v>
      </c>
    </row>
    <row r="21" spans="1:3" s="540" customFormat="1" ht="19.95" customHeight="1" x14ac:dyDescent="0.2">
      <c r="A21" s="547" t="s">
        <v>1273</v>
      </c>
      <c r="B21" s="547" t="s">
        <v>1261</v>
      </c>
      <c r="C21" s="545">
        <v>42990</v>
      </c>
    </row>
    <row r="22" spans="1:3" s="540" customFormat="1" ht="19.95" customHeight="1" x14ac:dyDescent="0.2">
      <c r="A22" s="547" t="s">
        <v>1274</v>
      </c>
      <c r="B22" s="547" t="s">
        <v>1262</v>
      </c>
      <c r="C22" s="545">
        <v>42619</v>
      </c>
    </row>
    <row r="23" spans="1:3" s="540" customFormat="1" ht="19.95" customHeight="1" x14ac:dyDescent="0.2">
      <c r="A23" s="547" t="s">
        <v>1275</v>
      </c>
      <c r="B23" s="547" t="s">
        <v>1263</v>
      </c>
      <c r="C23" s="545">
        <v>42255</v>
      </c>
    </row>
    <row r="24" spans="1:3" s="540" customFormat="1" ht="19.95" customHeight="1" x14ac:dyDescent="0.2">
      <c r="A24" s="547" t="s">
        <v>1276</v>
      </c>
      <c r="B24" s="547" t="s">
        <v>1264</v>
      </c>
      <c r="C24" s="545">
        <v>41891</v>
      </c>
    </row>
    <row r="25" spans="1:3" s="540" customFormat="1" ht="19.95" customHeight="1" x14ac:dyDescent="0.2">
      <c r="A25" s="547" t="s">
        <v>1277</v>
      </c>
      <c r="B25" s="547" t="s">
        <v>1265</v>
      </c>
      <c r="C25" s="545">
        <v>41527</v>
      </c>
    </row>
    <row r="26" spans="1:3" s="540" customFormat="1" ht="19.95" customHeight="1" x14ac:dyDescent="0.2">
      <c r="A26" s="548"/>
      <c r="B26" s="548"/>
      <c r="C26" s="543"/>
    </row>
  </sheetData>
  <phoneticPr fontId="59"/>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2" x14ac:dyDescent="0.2"/>
  <cols>
    <col min="1" max="1" width="6.109375" style="109" customWidth="1"/>
    <col min="2" max="2" width="29.77734375" style="121" customWidth="1"/>
    <col min="3" max="3" width="60.33203125" style="121" customWidth="1"/>
    <col min="4" max="4" width="8.88671875" style="121"/>
  </cols>
  <sheetData>
    <row r="1" spans="1:4" ht="19.95" customHeight="1" x14ac:dyDescent="0.2">
      <c r="A1" s="1697" t="s">
        <v>1286</v>
      </c>
      <c r="B1" s="1698"/>
      <c r="C1" s="1698"/>
      <c r="D1" s="1698"/>
    </row>
    <row r="2" spans="1:4" ht="35.4" customHeight="1" x14ac:dyDescent="0.2">
      <c r="A2" s="1696" t="s">
        <v>1289</v>
      </c>
      <c r="B2" s="1696"/>
      <c r="C2" s="1696"/>
      <c r="D2" s="1696"/>
    </row>
    <row r="3" spans="1:4" ht="19.8" customHeight="1" x14ac:dyDescent="0.2">
      <c r="A3" s="121" t="s">
        <v>1254</v>
      </c>
    </row>
    <row r="4" spans="1:4" ht="19.95" customHeight="1" thickBot="1" x14ac:dyDescent="0.25">
      <c r="A4" s="489" t="s">
        <v>158</v>
      </c>
      <c r="B4" s="489" t="s">
        <v>159</v>
      </c>
      <c r="C4" s="489" t="s">
        <v>160</v>
      </c>
      <c r="D4" s="489" t="s">
        <v>362</v>
      </c>
    </row>
    <row r="5" spans="1:4" ht="19.95" customHeight="1" x14ac:dyDescent="0.2">
      <c r="A5" s="486" t="s">
        <v>161</v>
      </c>
      <c r="B5" s="487" t="s">
        <v>162</v>
      </c>
      <c r="C5" s="487" t="s">
        <v>163</v>
      </c>
      <c r="D5" s="464"/>
    </row>
    <row r="6" spans="1:4" ht="19.95" customHeight="1" x14ac:dyDescent="0.2">
      <c r="A6" s="486" t="s">
        <v>161</v>
      </c>
      <c r="B6" s="486" t="s">
        <v>164</v>
      </c>
      <c r="C6" s="486" t="s">
        <v>165</v>
      </c>
      <c r="D6" s="464" t="s">
        <v>365</v>
      </c>
    </row>
    <row r="7" spans="1:4" ht="19.95" customHeight="1" x14ac:dyDescent="0.2">
      <c r="A7" s="486" t="s">
        <v>161</v>
      </c>
      <c r="B7" s="486" t="s">
        <v>166</v>
      </c>
      <c r="C7" s="486" t="s">
        <v>167</v>
      </c>
      <c r="D7" s="464" t="s">
        <v>365</v>
      </c>
    </row>
    <row r="8" spans="1:4" ht="19.95" customHeight="1" x14ac:dyDescent="0.2">
      <c r="A8" s="465" t="s">
        <v>168</v>
      </c>
      <c r="B8" s="486" t="s">
        <v>169</v>
      </c>
      <c r="C8" s="486" t="s">
        <v>170</v>
      </c>
      <c r="D8" s="464" t="s">
        <v>365</v>
      </c>
    </row>
    <row r="9" spans="1:4" ht="19.95" customHeight="1" x14ac:dyDescent="0.2">
      <c r="A9" s="465" t="s">
        <v>168</v>
      </c>
      <c r="B9" s="465" t="s">
        <v>366</v>
      </c>
      <c r="C9" s="465" t="s">
        <v>354</v>
      </c>
      <c r="D9" s="464"/>
    </row>
    <row r="10" spans="1:4" ht="46.2" customHeight="1" x14ac:dyDescent="0.2">
      <c r="A10" s="465" t="s">
        <v>168</v>
      </c>
      <c r="B10" s="488" t="s">
        <v>1255</v>
      </c>
      <c r="C10" s="488" t="s">
        <v>1256</v>
      </c>
      <c r="D10" s="464"/>
    </row>
    <row r="11" spans="1:4" ht="19.95" customHeight="1" x14ac:dyDescent="0.2">
      <c r="A11" s="465" t="s">
        <v>168</v>
      </c>
      <c r="B11" s="465" t="s">
        <v>173</v>
      </c>
      <c r="C11" s="465" t="s">
        <v>174</v>
      </c>
      <c r="D11" s="464" t="s">
        <v>365</v>
      </c>
    </row>
    <row r="12" spans="1:4" ht="19.95" customHeight="1" x14ac:dyDescent="0.2">
      <c r="A12" s="465" t="s">
        <v>168</v>
      </c>
      <c r="B12" s="465" t="s">
        <v>175</v>
      </c>
      <c r="C12" s="465" t="s">
        <v>176</v>
      </c>
      <c r="D12" s="464"/>
    </row>
    <row r="13" spans="1:4" ht="19.95" customHeight="1" x14ac:dyDescent="0.2">
      <c r="A13" s="465" t="s">
        <v>177</v>
      </c>
      <c r="B13" s="465" t="s">
        <v>178</v>
      </c>
      <c r="C13" s="465" t="s">
        <v>179</v>
      </c>
      <c r="D13" s="464"/>
    </row>
    <row r="14" spans="1:4" ht="19.95" customHeight="1" x14ac:dyDescent="0.2">
      <c r="A14" s="465" t="s">
        <v>177</v>
      </c>
      <c r="B14" s="465" t="s">
        <v>180</v>
      </c>
      <c r="C14" s="465" t="s">
        <v>181</v>
      </c>
      <c r="D14" s="464" t="s">
        <v>365</v>
      </c>
    </row>
    <row r="15" spans="1:4" ht="19.95" customHeight="1" x14ac:dyDescent="0.2">
      <c r="A15" s="465" t="s">
        <v>177</v>
      </c>
      <c r="B15" s="465" t="s">
        <v>182</v>
      </c>
      <c r="C15" s="465" t="s">
        <v>183</v>
      </c>
      <c r="D15" s="464"/>
    </row>
    <row r="16" spans="1:4" ht="19.95" customHeight="1" x14ac:dyDescent="0.2">
      <c r="A16" s="465" t="s">
        <v>177</v>
      </c>
      <c r="B16" s="465" t="s">
        <v>184</v>
      </c>
      <c r="C16" s="465" t="s">
        <v>185</v>
      </c>
      <c r="D16" s="464"/>
    </row>
    <row r="17" spans="1:4" ht="34.799999999999997" customHeight="1" x14ac:dyDescent="0.2">
      <c r="A17" s="465" t="s">
        <v>177</v>
      </c>
      <c r="B17" s="465" t="s">
        <v>186</v>
      </c>
      <c r="C17" s="488" t="s">
        <v>1290</v>
      </c>
      <c r="D17" s="464" t="s">
        <v>365</v>
      </c>
    </row>
    <row r="18" spans="1:4" ht="19.95" customHeight="1" x14ac:dyDescent="0.2">
      <c r="A18" s="465" t="s">
        <v>177</v>
      </c>
      <c r="B18" s="465" t="s">
        <v>188</v>
      </c>
      <c r="C18" s="465" t="s">
        <v>189</v>
      </c>
      <c r="D18" s="464" t="s">
        <v>365</v>
      </c>
    </row>
    <row r="19" spans="1:4" ht="19.95" customHeight="1" x14ac:dyDescent="0.2">
      <c r="A19" s="465" t="s">
        <v>177</v>
      </c>
      <c r="B19" s="465" t="s">
        <v>190</v>
      </c>
      <c r="C19" s="465" t="s">
        <v>191</v>
      </c>
      <c r="D19" s="464"/>
    </row>
    <row r="20" spans="1:4" ht="19.95" customHeight="1" x14ac:dyDescent="0.2">
      <c r="A20" s="465" t="s">
        <v>192</v>
      </c>
      <c r="B20" s="465" t="s">
        <v>193</v>
      </c>
      <c r="C20" s="488" t="s">
        <v>194</v>
      </c>
      <c r="D20" s="464" t="s">
        <v>365</v>
      </c>
    </row>
    <row r="21" spans="1:4" ht="19.95" customHeight="1" x14ac:dyDescent="0.2">
      <c r="A21" s="465" t="s">
        <v>195</v>
      </c>
      <c r="B21" s="465" t="s">
        <v>196</v>
      </c>
      <c r="C21" s="488" t="s">
        <v>197</v>
      </c>
      <c r="D21" s="464"/>
    </row>
    <row r="22" spans="1:4" ht="19.95" customHeight="1" x14ac:dyDescent="0.2">
      <c r="A22" s="465" t="s">
        <v>195</v>
      </c>
      <c r="B22" s="465" t="s">
        <v>198</v>
      </c>
      <c r="C22" s="465" t="s">
        <v>199</v>
      </c>
      <c r="D22" s="464"/>
    </row>
    <row r="23" spans="1:4" ht="19.95" customHeight="1" x14ac:dyDescent="0.2">
      <c r="A23" s="465" t="s">
        <v>195</v>
      </c>
      <c r="B23" s="465" t="s">
        <v>200</v>
      </c>
      <c r="C23" s="465" t="s">
        <v>201</v>
      </c>
      <c r="D23" s="464" t="s">
        <v>365</v>
      </c>
    </row>
    <row r="24" spans="1:4" ht="19.95" customHeight="1" x14ac:dyDescent="0.2">
      <c r="A24" s="465" t="s">
        <v>195</v>
      </c>
      <c r="B24" s="465" t="s">
        <v>202</v>
      </c>
      <c r="C24" s="465" t="s">
        <v>203</v>
      </c>
      <c r="D24" s="464" t="s">
        <v>365</v>
      </c>
    </row>
    <row r="25" spans="1:4" ht="19.95" customHeight="1" x14ac:dyDescent="0.2">
      <c r="A25" s="465" t="s">
        <v>204</v>
      </c>
      <c r="B25" s="465" t="s">
        <v>205</v>
      </c>
      <c r="C25" s="465" t="s">
        <v>206</v>
      </c>
      <c r="D25" s="464" t="s">
        <v>365</v>
      </c>
    </row>
    <row r="26" spans="1:4" ht="19.95" customHeight="1" x14ac:dyDescent="0.2">
      <c r="A26" s="465" t="s">
        <v>204</v>
      </c>
      <c r="B26" s="465" t="s">
        <v>207</v>
      </c>
      <c r="C26" s="465" t="s">
        <v>208</v>
      </c>
      <c r="D26" s="464" t="s">
        <v>365</v>
      </c>
    </row>
    <row r="27" spans="1:4" ht="19.95" customHeight="1" x14ac:dyDescent="0.2">
      <c r="A27" s="465" t="s">
        <v>209</v>
      </c>
      <c r="B27" s="465" t="s">
        <v>210</v>
      </c>
      <c r="C27" s="465" t="s">
        <v>1285</v>
      </c>
      <c r="D27" s="464"/>
    </row>
    <row r="28" spans="1:4" ht="19.95" customHeight="1" x14ac:dyDescent="0.2">
      <c r="A28" s="465" t="s">
        <v>211</v>
      </c>
      <c r="B28" s="465" t="s">
        <v>212</v>
      </c>
      <c r="C28" s="465" t="s">
        <v>213</v>
      </c>
      <c r="D28" s="464"/>
    </row>
    <row r="29" spans="1:4" ht="19.95" customHeight="1" x14ac:dyDescent="0.2">
      <c r="A29" s="465" t="s">
        <v>211</v>
      </c>
      <c r="B29" s="465" t="s">
        <v>214</v>
      </c>
      <c r="C29" s="465" t="s">
        <v>215</v>
      </c>
      <c r="D29" s="464" t="s">
        <v>365</v>
      </c>
    </row>
    <row r="30" spans="1:4" ht="19.95" customHeight="1" x14ac:dyDescent="0.2">
      <c r="A30" s="465" t="s">
        <v>211</v>
      </c>
      <c r="B30" s="465" t="s">
        <v>216</v>
      </c>
      <c r="C30" s="465" t="s">
        <v>217</v>
      </c>
      <c r="D30" s="464" t="s">
        <v>365</v>
      </c>
    </row>
    <row r="31" spans="1:4" ht="19.95" customHeight="1" x14ac:dyDescent="0.2">
      <c r="A31" s="465" t="s">
        <v>211</v>
      </c>
      <c r="B31" s="465" t="s">
        <v>218</v>
      </c>
      <c r="C31" s="465" t="s">
        <v>219</v>
      </c>
      <c r="D31" s="464" t="s">
        <v>365</v>
      </c>
    </row>
    <row r="32" spans="1:4" ht="19.95" customHeight="1" x14ac:dyDescent="0.2">
      <c r="A32" s="465" t="s">
        <v>211</v>
      </c>
      <c r="B32" s="465" t="s">
        <v>220</v>
      </c>
      <c r="C32" s="465" t="s">
        <v>221</v>
      </c>
      <c r="D32" s="464" t="s">
        <v>365</v>
      </c>
    </row>
    <row r="33" spans="1:4" ht="19.95" customHeight="1" x14ac:dyDescent="0.2">
      <c r="A33" s="465" t="s">
        <v>222</v>
      </c>
      <c r="B33" s="465" t="s">
        <v>223</v>
      </c>
      <c r="C33" s="465" t="s">
        <v>224</v>
      </c>
      <c r="D33" s="464" t="s">
        <v>365</v>
      </c>
    </row>
    <row r="34" spans="1:4" ht="31.8" customHeight="1" x14ac:dyDescent="0.2">
      <c r="A34" s="465" t="s">
        <v>222</v>
      </c>
      <c r="B34" s="488" t="s">
        <v>367</v>
      </c>
      <c r="C34" s="465" t="s">
        <v>225</v>
      </c>
      <c r="D34" s="464" t="s">
        <v>365</v>
      </c>
    </row>
    <row r="35" spans="1:4" ht="19.95" customHeight="1" x14ac:dyDescent="0.2">
      <c r="A35" s="465" t="s">
        <v>226</v>
      </c>
      <c r="B35" s="488" t="s">
        <v>352</v>
      </c>
      <c r="C35" s="465" t="s">
        <v>227</v>
      </c>
      <c r="D35" s="464" t="s">
        <v>365</v>
      </c>
    </row>
    <row r="36" spans="1:4" ht="19.95" customHeight="1" x14ac:dyDescent="0.2">
      <c r="A36" s="465" t="s">
        <v>226</v>
      </c>
      <c r="B36" s="465" t="s">
        <v>228</v>
      </c>
      <c r="C36" s="465" t="s">
        <v>229</v>
      </c>
      <c r="D36" s="464"/>
    </row>
    <row r="37" spans="1:4" ht="19.95" customHeight="1" x14ac:dyDescent="0.2">
      <c r="A37" s="465" t="s">
        <v>226</v>
      </c>
      <c r="B37" s="465" t="s">
        <v>230</v>
      </c>
      <c r="C37" s="465" t="s">
        <v>231</v>
      </c>
      <c r="D37" s="464" t="s">
        <v>365</v>
      </c>
    </row>
    <row r="38" spans="1:4" ht="19.95" customHeight="1" x14ac:dyDescent="0.2">
      <c r="A38" s="465" t="s">
        <v>232</v>
      </c>
      <c r="B38" s="465" t="s">
        <v>233</v>
      </c>
      <c r="C38" s="465" t="s">
        <v>234</v>
      </c>
      <c r="D38" s="464" t="s">
        <v>365</v>
      </c>
    </row>
    <row r="39" spans="1:4" ht="19.95" customHeight="1" x14ac:dyDescent="0.2">
      <c r="A39" s="465" t="s">
        <v>235</v>
      </c>
      <c r="B39" s="465" t="s">
        <v>236</v>
      </c>
      <c r="C39" s="465" t="s">
        <v>237</v>
      </c>
      <c r="D39" s="464" t="s">
        <v>365</v>
      </c>
    </row>
    <row r="40" spans="1:4" ht="19.95" customHeight="1" x14ac:dyDescent="0.2">
      <c r="A40" s="465" t="s">
        <v>235</v>
      </c>
      <c r="B40" s="465" t="s">
        <v>238</v>
      </c>
      <c r="C40" s="465" t="s">
        <v>239</v>
      </c>
      <c r="D40" s="464" t="s">
        <v>365</v>
      </c>
    </row>
    <row r="41" spans="1:4" ht="19.95" customHeight="1" x14ac:dyDescent="0.2">
      <c r="A41" s="465" t="s">
        <v>235</v>
      </c>
      <c r="B41" s="465" t="s">
        <v>240</v>
      </c>
      <c r="C41" s="465" t="s">
        <v>241</v>
      </c>
      <c r="D41" s="464"/>
    </row>
    <row r="42" spans="1:4" ht="19.95" customHeight="1" x14ac:dyDescent="0.2">
      <c r="A42" s="465" t="s">
        <v>242</v>
      </c>
      <c r="B42" s="465" t="s">
        <v>243</v>
      </c>
      <c r="C42" s="465" t="s">
        <v>244</v>
      </c>
      <c r="D42" s="464"/>
    </row>
    <row r="43" spans="1:4" ht="19.95" customHeight="1" x14ac:dyDescent="0.2">
      <c r="A43" s="465" t="s">
        <v>245</v>
      </c>
      <c r="B43" s="465" t="s">
        <v>246</v>
      </c>
      <c r="C43" s="465" t="s">
        <v>247</v>
      </c>
      <c r="D43" s="464" t="s">
        <v>365</v>
      </c>
    </row>
    <row r="44" spans="1:4" ht="19.95" customHeight="1" x14ac:dyDescent="0.2">
      <c r="A44" s="465" t="s">
        <v>248</v>
      </c>
      <c r="B44" s="465" t="s">
        <v>249</v>
      </c>
      <c r="C44" s="465" t="s">
        <v>250</v>
      </c>
      <c r="D44" s="464"/>
    </row>
    <row r="45" spans="1:4" ht="19.95" customHeight="1" x14ac:dyDescent="0.2">
      <c r="A45" s="465" t="s">
        <v>248</v>
      </c>
      <c r="B45" s="465" t="s">
        <v>251</v>
      </c>
      <c r="C45" s="465" t="s">
        <v>252</v>
      </c>
      <c r="D45" s="464"/>
    </row>
    <row r="46" spans="1:4" ht="19.95" customHeight="1" x14ac:dyDescent="0.2">
      <c r="A46" s="465" t="s">
        <v>248</v>
      </c>
      <c r="B46" s="465" t="s">
        <v>253</v>
      </c>
      <c r="C46" s="465" t="s">
        <v>254</v>
      </c>
      <c r="D46" s="464" t="s">
        <v>365</v>
      </c>
    </row>
    <row r="47" spans="1:4" ht="42.6" customHeight="1" x14ac:dyDescent="0.2">
      <c r="A47" s="465" t="s">
        <v>255</v>
      </c>
      <c r="B47" s="465" t="s">
        <v>256</v>
      </c>
      <c r="C47" s="488" t="s">
        <v>1287</v>
      </c>
      <c r="D47" s="464"/>
    </row>
    <row r="48" spans="1:4" ht="19.95" customHeight="1" x14ac:dyDescent="0.2">
      <c r="A48" s="465" t="s">
        <v>257</v>
      </c>
      <c r="B48" s="465" t="s">
        <v>258</v>
      </c>
      <c r="C48" s="465" t="s">
        <v>259</v>
      </c>
      <c r="D48" s="464" t="s">
        <v>365</v>
      </c>
    </row>
    <row r="49" spans="1:4" ht="19.95" customHeight="1" x14ac:dyDescent="0.2">
      <c r="A49" s="465" t="s">
        <v>257</v>
      </c>
      <c r="B49" s="465" t="s">
        <v>260</v>
      </c>
      <c r="C49" s="465" t="s">
        <v>261</v>
      </c>
      <c r="D49" s="464" t="s">
        <v>365</v>
      </c>
    </row>
    <row r="50" spans="1:4" ht="19.95" customHeight="1" x14ac:dyDescent="0.2">
      <c r="A50" s="465" t="s">
        <v>257</v>
      </c>
      <c r="B50" s="465" t="s">
        <v>262</v>
      </c>
      <c r="C50" s="465" t="s">
        <v>263</v>
      </c>
      <c r="D50" s="464" t="s">
        <v>365</v>
      </c>
    </row>
    <row r="51" spans="1:4" ht="19.95" customHeight="1" x14ac:dyDescent="0.2">
      <c r="A51" s="465" t="s">
        <v>264</v>
      </c>
      <c r="B51" s="465" t="s">
        <v>265</v>
      </c>
      <c r="C51" s="465" t="s">
        <v>369</v>
      </c>
      <c r="D51" s="464"/>
    </row>
    <row r="52" spans="1:4" ht="19.95" customHeight="1" x14ac:dyDescent="0.2">
      <c r="A52" s="465" t="s">
        <v>257</v>
      </c>
      <c r="B52" s="465" t="s">
        <v>370</v>
      </c>
      <c r="C52" s="465" t="s">
        <v>371</v>
      </c>
      <c r="D52" s="464"/>
    </row>
    <row r="53" spans="1:4" ht="19.95" customHeight="1" x14ac:dyDescent="0.2">
      <c r="A53" s="465" t="s">
        <v>257</v>
      </c>
      <c r="B53" s="465" t="s">
        <v>266</v>
      </c>
      <c r="C53" s="465" t="s">
        <v>267</v>
      </c>
      <c r="D53" s="464"/>
    </row>
    <row r="54" spans="1:4" ht="19.95" customHeight="1" x14ac:dyDescent="0.2">
      <c r="A54" s="465" t="s">
        <v>257</v>
      </c>
      <c r="B54" s="465" t="s">
        <v>268</v>
      </c>
      <c r="C54" s="465" t="s">
        <v>269</v>
      </c>
      <c r="D54" s="464"/>
    </row>
    <row r="55" spans="1:4" ht="19.95" customHeight="1" x14ac:dyDescent="0.2">
      <c r="A55" s="465" t="s">
        <v>257</v>
      </c>
      <c r="B55" s="465" t="s">
        <v>270</v>
      </c>
      <c r="C55" s="465" t="s">
        <v>271</v>
      </c>
      <c r="D55" s="464" t="s">
        <v>365</v>
      </c>
    </row>
    <row r="56" spans="1:4" ht="19.95" customHeight="1" x14ac:dyDescent="0.2">
      <c r="A56" s="465" t="s">
        <v>257</v>
      </c>
      <c r="B56" s="465" t="s">
        <v>272</v>
      </c>
      <c r="C56" s="465" t="s">
        <v>273</v>
      </c>
      <c r="D56" s="464" t="s">
        <v>365</v>
      </c>
    </row>
    <row r="57" spans="1:4" ht="19.95" customHeight="1" x14ac:dyDescent="0.2">
      <c r="A57" s="465" t="s">
        <v>257</v>
      </c>
      <c r="B57" s="465" t="s">
        <v>274</v>
      </c>
      <c r="C57" s="465" t="s">
        <v>275</v>
      </c>
      <c r="D57" s="464" t="s">
        <v>365</v>
      </c>
    </row>
    <row r="58" spans="1:4" ht="19.95" customHeight="1" x14ac:dyDescent="0.2">
      <c r="A58" s="465" t="s">
        <v>276</v>
      </c>
      <c r="B58" s="465" t="s">
        <v>277</v>
      </c>
      <c r="C58" s="465" t="s">
        <v>278</v>
      </c>
      <c r="D58" s="464"/>
    </row>
    <row r="59" spans="1:4" ht="19.95" customHeight="1" x14ac:dyDescent="0.2">
      <c r="A59" s="465" t="s">
        <v>276</v>
      </c>
      <c r="B59" s="465" t="s">
        <v>279</v>
      </c>
      <c r="C59" s="488" t="s">
        <v>280</v>
      </c>
      <c r="D59" s="464"/>
    </row>
    <row r="60" spans="1:4" ht="19.95" customHeight="1" x14ac:dyDescent="0.2">
      <c r="A60" s="465" t="s">
        <v>281</v>
      </c>
      <c r="B60" s="465" t="s">
        <v>282</v>
      </c>
      <c r="C60" s="488" t="s">
        <v>283</v>
      </c>
      <c r="D60" s="464" t="s">
        <v>365</v>
      </c>
    </row>
    <row r="61" spans="1:4" ht="19.95" customHeight="1" x14ac:dyDescent="0.2">
      <c r="A61" s="465" t="s">
        <v>281</v>
      </c>
      <c r="B61" s="465" t="s">
        <v>284</v>
      </c>
      <c r="C61" s="488" t="s">
        <v>285</v>
      </c>
      <c r="D61" s="464"/>
    </row>
    <row r="62" spans="1:4" ht="19.95" customHeight="1" x14ac:dyDescent="0.2">
      <c r="A62" s="465" t="s">
        <v>286</v>
      </c>
      <c r="B62" s="465" t="s">
        <v>287</v>
      </c>
      <c r="C62" s="488" t="s">
        <v>288</v>
      </c>
      <c r="D62" s="464" t="s">
        <v>365</v>
      </c>
    </row>
    <row r="63" spans="1:4" ht="19.95" customHeight="1" x14ac:dyDescent="0.2">
      <c r="A63" s="465" t="s">
        <v>289</v>
      </c>
      <c r="B63" s="465" t="s">
        <v>290</v>
      </c>
      <c r="C63" s="465" t="s">
        <v>291</v>
      </c>
      <c r="D63" s="464"/>
    </row>
    <row r="64" spans="1:4" ht="19.95" customHeight="1" x14ac:dyDescent="0.2">
      <c r="A64" s="465" t="s">
        <v>289</v>
      </c>
      <c r="B64" s="465" t="s">
        <v>292</v>
      </c>
      <c r="C64" s="465" t="s">
        <v>293</v>
      </c>
      <c r="D64" s="464" t="s">
        <v>365</v>
      </c>
    </row>
    <row r="65" spans="1:4" ht="19.95" customHeight="1" x14ac:dyDescent="0.2">
      <c r="A65" s="465" t="s">
        <v>289</v>
      </c>
      <c r="B65" s="465" t="s">
        <v>294</v>
      </c>
      <c r="C65" s="465" t="s">
        <v>295</v>
      </c>
      <c r="D65" s="464"/>
    </row>
    <row r="66" spans="1:4" ht="19.95" customHeight="1" x14ac:dyDescent="0.2">
      <c r="A66" s="465" t="s">
        <v>289</v>
      </c>
      <c r="B66" s="465" t="s">
        <v>296</v>
      </c>
      <c r="C66" s="465" t="s">
        <v>297</v>
      </c>
      <c r="D66" s="464" t="s">
        <v>365</v>
      </c>
    </row>
    <row r="67" spans="1:4" ht="19.95" customHeight="1" x14ac:dyDescent="0.2">
      <c r="A67" s="465" t="s">
        <v>298</v>
      </c>
      <c r="B67" s="465" t="s">
        <v>299</v>
      </c>
      <c r="C67" s="465" t="s">
        <v>300</v>
      </c>
      <c r="D67" s="464"/>
    </row>
    <row r="68" spans="1:4" ht="19.95" customHeight="1" x14ac:dyDescent="0.2">
      <c r="A68" s="465" t="s">
        <v>301</v>
      </c>
      <c r="B68" s="465" t="s">
        <v>302</v>
      </c>
      <c r="C68" s="465" t="s">
        <v>303</v>
      </c>
      <c r="D68" s="464"/>
    </row>
    <row r="69" spans="1:4" ht="19.95" customHeight="1" x14ac:dyDescent="0.2">
      <c r="A69" s="465" t="s">
        <v>301</v>
      </c>
      <c r="B69" s="465" t="s">
        <v>304</v>
      </c>
      <c r="C69" s="465" t="s">
        <v>305</v>
      </c>
      <c r="D69" s="464" t="s">
        <v>365</v>
      </c>
    </row>
    <row r="70" spans="1:4" ht="19.95" customHeight="1" x14ac:dyDescent="0.2">
      <c r="A70" s="465" t="s">
        <v>301</v>
      </c>
      <c r="B70" s="465" t="s">
        <v>306</v>
      </c>
      <c r="C70" s="465" t="s">
        <v>307</v>
      </c>
      <c r="D70" s="464"/>
    </row>
    <row r="71" spans="1:4" ht="19.95" customHeight="1" x14ac:dyDescent="0.2">
      <c r="A71" s="465" t="s">
        <v>308</v>
      </c>
      <c r="B71" s="465" t="s">
        <v>309</v>
      </c>
      <c r="C71" s="465" t="s">
        <v>1288</v>
      </c>
      <c r="D71" s="464"/>
    </row>
    <row r="72" spans="1:4" ht="19.95" customHeight="1" x14ac:dyDescent="0.2">
      <c r="A72" s="465" t="s">
        <v>308</v>
      </c>
      <c r="B72" s="465" t="s">
        <v>310</v>
      </c>
      <c r="C72" s="465" t="s">
        <v>311</v>
      </c>
      <c r="D72" s="464" t="s">
        <v>365</v>
      </c>
    </row>
    <row r="73" spans="1:4" ht="19.95" customHeight="1" x14ac:dyDescent="0.2">
      <c r="A73" s="465" t="s">
        <v>308</v>
      </c>
      <c r="B73" s="465" t="s">
        <v>312</v>
      </c>
      <c r="C73" s="465" t="s">
        <v>313</v>
      </c>
      <c r="D73" s="464" t="s">
        <v>365</v>
      </c>
    </row>
    <row r="74" spans="1:4" ht="19.95" customHeight="1" x14ac:dyDescent="0.2">
      <c r="A74" s="465" t="s">
        <v>314</v>
      </c>
      <c r="B74" s="465" t="s">
        <v>315</v>
      </c>
      <c r="C74" s="465" t="s">
        <v>316</v>
      </c>
      <c r="D74" s="464" t="s">
        <v>365</v>
      </c>
    </row>
    <row r="75" spans="1:4" ht="19.95" customHeight="1" x14ac:dyDescent="0.2">
      <c r="A75" s="465" t="s">
        <v>317</v>
      </c>
      <c r="B75" s="465" t="s">
        <v>318</v>
      </c>
      <c r="C75" s="465" t="s">
        <v>319</v>
      </c>
      <c r="D75" s="464" t="s">
        <v>365</v>
      </c>
    </row>
    <row r="76" spans="1:4" ht="19.95" customHeight="1" x14ac:dyDescent="0.2">
      <c r="A76" s="465" t="s">
        <v>320</v>
      </c>
      <c r="B76" s="465" t="s">
        <v>321</v>
      </c>
      <c r="C76" s="465" t="s">
        <v>322</v>
      </c>
      <c r="D76" s="464" t="s">
        <v>365</v>
      </c>
    </row>
    <row r="77" spans="1:4" ht="19.95" customHeight="1" x14ac:dyDescent="0.2">
      <c r="A77" s="465" t="s">
        <v>320</v>
      </c>
      <c r="B77" s="465" t="s">
        <v>323</v>
      </c>
      <c r="C77" s="465" t="s">
        <v>324</v>
      </c>
      <c r="D77" s="464"/>
    </row>
    <row r="78" spans="1:4" ht="19.95" customHeight="1" x14ac:dyDescent="0.2">
      <c r="A78" s="465" t="s">
        <v>320</v>
      </c>
      <c r="B78" s="465" t="s">
        <v>325</v>
      </c>
      <c r="C78" s="465" t="s">
        <v>326</v>
      </c>
      <c r="D78" s="464" t="s">
        <v>365</v>
      </c>
    </row>
    <row r="79" spans="1:4" ht="19.95" customHeight="1" x14ac:dyDescent="0.2">
      <c r="A79" s="465" t="s">
        <v>320</v>
      </c>
      <c r="B79" s="465" t="s">
        <v>327</v>
      </c>
      <c r="C79" s="465" t="s">
        <v>328</v>
      </c>
      <c r="D79" s="464"/>
    </row>
    <row r="80" spans="1:4" ht="19.95" customHeight="1" x14ac:dyDescent="0.2">
      <c r="A80" s="465" t="s">
        <v>329</v>
      </c>
      <c r="B80" s="465" t="s">
        <v>330</v>
      </c>
      <c r="C80" s="465" t="s">
        <v>353</v>
      </c>
      <c r="D80" s="464"/>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2" x14ac:dyDescent="0.2"/>
  <cols>
    <col min="1" max="1" width="5.33203125" customWidth="1"/>
    <col min="2" max="35" width="2.5546875" customWidth="1"/>
    <col min="36" max="36" width="8" customWidth="1"/>
  </cols>
  <sheetData>
    <row r="1" spans="1:38" s="71" customFormat="1" ht="35.4" customHeight="1" x14ac:dyDescent="0.2">
      <c r="A1" s="1708" t="s">
        <v>1329</v>
      </c>
      <c r="B1" s="1709"/>
      <c r="C1" s="1709"/>
      <c r="D1" s="1709"/>
      <c r="E1" s="1709"/>
      <c r="F1" s="1709"/>
      <c r="G1" s="1709"/>
      <c r="H1" s="1709"/>
      <c r="I1" s="1709"/>
      <c r="J1" s="1709"/>
      <c r="K1" s="1709"/>
      <c r="L1" s="1709"/>
      <c r="M1" s="1709"/>
      <c r="N1" s="1709"/>
      <c r="O1" s="1709"/>
      <c r="P1" s="1709"/>
      <c r="Q1" s="1709"/>
      <c r="R1" s="1709"/>
      <c r="S1" s="1709"/>
      <c r="T1" s="1709"/>
      <c r="U1" s="1709"/>
      <c r="V1" s="1709"/>
      <c r="W1" s="1709"/>
      <c r="X1" s="1709"/>
      <c r="Y1" s="1709"/>
      <c r="Z1" s="1709"/>
      <c r="AA1" s="1709"/>
      <c r="AB1" s="1709"/>
      <c r="AC1" s="1709"/>
      <c r="AD1" s="1709"/>
      <c r="AE1" s="1709"/>
      <c r="AF1" s="1709"/>
      <c r="AG1" s="1709"/>
      <c r="AH1" s="1709"/>
      <c r="AI1" s="1709"/>
      <c r="AJ1" s="1710"/>
    </row>
    <row r="2" spans="1:38" ht="31.2" customHeight="1" x14ac:dyDescent="0.2">
      <c r="A2" s="495" t="s">
        <v>1295</v>
      </c>
      <c r="B2" s="496"/>
      <c r="C2" s="1711" t="s">
        <v>1296</v>
      </c>
      <c r="D2" s="1712"/>
      <c r="E2" s="1712"/>
      <c r="F2" s="1712"/>
      <c r="G2" s="1712"/>
      <c r="H2" s="1712"/>
      <c r="I2" s="1712"/>
      <c r="J2" s="1712"/>
      <c r="K2" s="1712"/>
      <c r="L2" s="1712"/>
      <c r="M2" s="1712"/>
      <c r="N2" s="1712"/>
      <c r="O2" s="1712"/>
      <c r="P2" s="1712"/>
      <c r="Q2" s="1712"/>
      <c r="R2" s="1712"/>
      <c r="S2" s="1712"/>
      <c r="T2" s="1712"/>
      <c r="U2" s="1712"/>
      <c r="V2" s="1712"/>
      <c r="W2" s="1712"/>
      <c r="X2" s="1712"/>
      <c r="Y2" s="1712"/>
      <c r="Z2" s="1712"/>
      <c r="AA2" s="1712"/>
      <c r="AB2" s="1712"/>
      <c r="AC2" s="1712"/>
      <c r="AD2" s="1712"/>
      <c r="AE2" s="1712"/>
      <c r="AF2" s="1712"/>
      <c r="AG2" s="1712"/>
      <c r="AH2" s="1712"/>
      <c r="AI2" s="1712"/>
      <c r="AJ2" s="1713"/>
      <c r="AK2" s="492"/>
      <c r="AL2" s="492"/>
    </row>
    <row r="3" spans="1:38" ht="52.8" customHeight="1" x14ac:dyDescent="0.2">
      <c r="A3" s="622" t="s">
        <v>1229</v>
      </c>
      <c r="B3" s="624"/>
      <c r="C3" s="1699" t="s">
        <v>1297</v>
      </c>
      <c r="D3" s="1699"/>
      <c r="E3" s="1699"/>
      <c r="F3" s="1699"/>
      <c r="G3" s="1699"/>
      <c r="H3" s="1699"/>
      <c r="I3" s="1699"/>
      <c r="J3" s="1699"/>
      <c r="K3" s="1699"/>
      <c r="L3" s="1699"/>
      <c r="M3" s="1699"/>
      <c r="N3" s="1699"/>
      <c r="O3" s="1699"/>
      <c r="P3" s="1699"/>
      <c r="Q3" s="1699"/>
      <c r="R3" s="1699"/>
      <c r="S3" s="1699"/>
      <c r="T3" s="1699"/>
      <c r="U3" s="1699"/>
      <c r="V3" s="1699"/>
      <c r="W3" s="1699"/>
      <c r="X3" s="1699"/>
      <c r="Y3" s="1699"/>
      <c r="Z3" s="1699"/>
      <c r="AA3" s="1699"/>
      <c r="AB3" s="1699"/>
      <c r="AC3" s="1699"/>
      <c r="AD3" s="1699"/>
      <c r="AE3" s="1699"/>
      <c r="AF3" s="1699"/>
      <c r="AG3" s="1699"/>
      <c r="AH3" s="1699"/>
      <c r="AI3" s="1699"/>
      <c r="AJ3" s="1700"/>
      <c r="AK3" s="492"/>
      <c r="AL3" s="492"/>
    </row>
    <row r="4" spans="1:38" ht="52.2" customHeight="1" x14ac:dyDescent="0.2">
      <c r="A4" s="622" t="s">
        <v>1298</v>
      </c>
      <c r="B4" s="624"/>
      <c r="C4" s="1699" t="s">
        <v>1299</v>
      </c>
      <c r="D4" s="1699"/>
      <c r="E4" s="1699"/>
      <c r="F4" s="1699"/>
      <c r="G4" s="1699"/>
      <c r="H4" s="1699"/>
      <c r="I4" s="1699"/>
      <c r="J4" s="1699"/>
      <c r="K4" s="1699"/>
      <c r="L4" s="1699"/>
      <c r="M4" s="1699"/>
      <c r="N4" s="1699"/>
      <c r="O4" s="1699"/>
      <c r="P4" s="1699"/>
      <c r="Q4" s="1699"/>
      <c r="R4" s="1699"/>
      <c r="S4" s="1699"/>
      <c r="T4" s="1699"/>
      <c r="U4" s="1699"/>
      <c r="V4" s="1699"/>
      <c r="W4" s="1699"/>
      <c r="X4" s="1699"/>
      <c r="Y4" s="1699"/>
      <c r="Z4" s="1699"/>
      <c r="AA4" s="1699"/>
      <c r="AB4" s="1699"/>
      <c r="AC4" s="1699"/>
      <c r="AD4" s="1699"/>
      <c r="AE4" s="1699"/>
      <c r="AF4" s="1699"/>
      <c r="AG4" s="1699"/>
      <c r="AH4" s="1699"/>
      <c r="AI4" s="1699"/>
      <c r="AJ4" s="1700"/>
      <c r="AK4" s="492"/>
      <c r="AL4" s="492"/>
    </row>
    <row r="5" spans="1:38" ht="25.05" customHeight="1" x14ac:dyDescent="0.2">
      <c r="A5" s="622"/>
      <c r="B5" s="624"/>
      <c r="C5" s="625"/>
      <c r="D5" s="625" t="s">
        <v>1300</v>
      </c>
      <c r="E5" s="625"/>
      <c r="F5" s="1699" t="s">
        <v>1301</v>
      </c>
      <c r="G5" s="1714"/>
      <c r="H5" s="1714"/>
      <c r="I5" s="1714"/>
      <c r="J5" s="1714"/>
      <c r="K5" s="1714"/>
      <c r="L5" s="1714"/>
      <c r="M5" s="1714"/>
      <c r="N5" s="1714"/>
      <c r="O5" s="1714"/>
      <c r="P5" s="1714"/>
      <c r="Q5" s="1714"/>
      <c r="R5" s="1714"/>
      <c r="S5" s="1714"/>
      <c r="T5" s="1714"/>
      <c r="U5" s="1714"/>
      <c r="V5" s="1714"/>
      <c r="W5" s="1714"/>
      <c r="X5" s="1714"/>
      <c r="Y5" s="1714"/>
      <c r="Z5" s="1714"/>
      <c r="AA5" s="1714"/>
      <c r="AB5" s="1714"/>
      <c r="AC5" s="1714"/>
      <c r="AD5" s="1714"/>
      <c r="AE5" s="1714"/>
      <c r="AF5" s="1714"/>
      <c r="AG5" s="1714"/>
      <c r="AH5" s="1714"/>
      <c r="AI5" s="1714"/>
      <c r="AJ5" s="1715"/>
      <c r="AK5" s="492"/>
      <c r="AL5" s="492"/>
    </row>
    <row r="6" spans="1:38" ht="25.05" customHeight="1" x14ac:dyDescent="0.2">
      <c r="A6" s="622"/>
      <c r="B6" s="624"/>
      <c r="C6" s="625"/>
      <c r="D6" s="625" t="s">
        <v>1302</v>
      </c>
      <c r="E6" s="625"/>
      <c r="F6" s="1699" t="s">
        <v>1303</v>
      </c>
      <c r="G6" s="1714"/>
      <c r="H6" s="1714"/>
      <c r="I6" s="1714"/>
      <c r="J6" s="1714"/>
      <c r="K6" s="1714"/>
      <c r="L6" s="1714"/>
      <c r="M6" s="1714"/>
      <c r="N6" s="1714"/>
      <c r="O6" s="1714"/>
      <c r="P6" s="1714"/>
      <c r="Q6" s="1714"/>
      <c r="R6" s="1714"/>
      <c r="S6" s="1714"/>
      <c r="T6" s="1714"/>
      <c r="U6" s="1714"/>
      <c r="V6" s="1714"/>
      <c r="W6" s="1714"/>
      <c r="X6" s="1714"/>
      <c r="Y6" s="1714"/>
      <c r="Z6" s="1714"/>
      <c r="AA6" s="1714"/>
      <c r="AB6" s="1714"/>
      <c r="AC6" s="1714"/>
      <c r="AD6" s="1714"/>
      <c r="AE6" s="1714"/>
      <c r="AF6" s="1714"/>
      <c r="AG6" s="1714"/>
      <c r="AH6" s="1714"/>
      <c r="AI6" s="1714"/>
      <c r="AJ6" s="1715"/>
      <c r="AK6" s="492"/>
      <c r="AL6" s="492"/>
    </row>
    <row r="7" spans="1:38" ht="44.4" customHeight="1" x14ac:dyDescent="0.2">
      <c r="A7" s="622"/>
      <c r="B7" s="624"/>
      <c r="C7" s="625"/>
      <c r="D7" s="625" t="s">
        <v>1304</v>
      </c>
      <c r="E7" s="625"/>
      <c r="F7" s="1699" t="s">
        <v>1305</v>
      </c>
      <c r="G7" s="1699"/>
      <c r="H7" s="1699"/>
      <c r="I7" s="1699"/>
      <c r="J7" s="1699"/>
      <c r="K7" s="1699"/>
      <c r="L7" s="1699"/>
      <c r="M7" s="1699"/>
      <c r="N7" s="1699"/>
      <c r="O7" s="1699"/>
      <c r="P7" s="1699"/>
      <c r="Q7" s="1699"/>
      <c r="R7" s="1699"/>
      <c r="S7" s="1699"/>
      <c r="T7" s="1699"/>
      <c r="U7" s="1699"/>
      <c r="V7" s="1699"/>
      <c r="W7" s="1699"/>
      <c r="X7" s="1699"/>
      <c r="Y7" s="1699"/>
      <c r="Z7" s="1699"/>
      <c r="AA7" s="1699"/>
      <c r="AB7" s="1699"/>
      <c r="AC7" s="1699"/>
      <c r="AD7" s="1699"/>
      <c r="AE7" s="1699"/>
      <c r="AF7" s="1699"/>
      <c r="AG7" s="1699"/>
      <c r="AH7" s="1699"/>
      <c r="AI7" s="1699"/>
      <c r="AJ7" s="1700"/>
      <c r="AK7" s="492"/>
      <c r="AL7" s="492"/>
    </row>
    <row r="8" spans="1:38" ht="25.05" customHeight="1" x14ac:dyDescent="0.2">
      <c r="A8" s="622"/>
      <c r="B8" s="624"/>
      <c r="C8" s="625"/>
      <c r="D8" s="625" t="s">
        <v>1306</v>
      </c>
      <c r="E8" s="625"/>
      <c r="F8" s="1699" t="s">
        <v>1307</v>
      </c>
      <c r="G8" s="1714"/>
      <c r="H8" s="1714"/>
      <c r="I8" s="1714"/>
      <c r="J8" s="1714"/>
      <c r="K8" s="1714"/>
      <c r="L8" s="1714"/>
      <c r="M8" s="1714"/>
      <c r="N8" s="1714"/>
      <c r="O8" s="1714"/>
      <c r="P8" s="1714"/>
      <c r="Q8" s="1714"/>
      <c r="R8" s="1714"/>
      <c r="S8" s="1714"/>
      <c r="T8" s="1714"/>
      <c r="U8" s="1714"/>
      <c r="V8" s="1714"/>
      <c r="W8" s="1714"/>
      <c r="X8" s="1714"/>
      <c r="Y8" s="1714"/>
      <c r="Z8" s="1714"/>
      <c r="AA8" s="1714"/>
      <c r="AB8" s="1714"/>
      <c r="AC8" s="1714"/>
      <c r="AD8" s="1714"/>
      <c r="AE8" s="1714"/>
      <c r="AF8" s="1714"/>
      <c r="AG8" s="1714"/>
      <c r="AH8" s="1714"/>
      <c r="AI8" s="1714"/>
      <c r="AJ8" s="1715"/>
      <c r="AK8" s="492"/>
      <c r="AL8" s="492"/>
    </row>
    <row r="9" spans="1:38" ht="69.599999999999994" customHeight="1" x14ac:dyDescent="0.2">
      <c r="A9" s="622"/>
      <c r="B9" s="624"/>
      <c r="C9" s="625"/>
      <c r="D9" s="1699" t="s">
        <v>1308</v>
      </c>
      <c r="E9" s="625"/>
      <c r="F9" s="1699" t="s">
        <v>1309</v>
      </c>
      <c r="G9" s="1699"/>
      <c r="H9" s="1699"/>
      <c r="I9" s="1699"/>
      <c r="J9" s="1699"/>
      <c r="K9" s="1699"/>
      <c r="L9" s="1699"/>
      <c r="M9" s="1699"/>
      <c r="N9" s="1699"/>
      <c r="O9" s="1699"/>
      <c r="P9" s="1699"/>
      <c r="Q9" s="1699"/>
      <c r="R9" s="1699"/>
      <c r="S9" s="1699"/>
      <c r="T9" s="1699"/>
      <c r="U9" s="1699"/>
      <c r="V9" s="1699"/>
      <c r="W9" s="1699"/>
      <c r="X9" s="1699"/>
      <c r="Y9" s="1699"/>
      <c r="Z9" s="1699"/>
      <c r="AA9" s="1699"/>
      <c r="AB9" s="1699"/>
      <c r="AC9" s="1699"/>
      <c r="AD9" s="1699"/>
      <c r="AE9" s="1699"/>
      <c r="AF9" s="1699"/>
      <c r="AG9" s="1699"/>
      <c r="AH9" s="1699"/>
      <c r="AI9" s="1699"/>
      <c r="AJ9" s="1700"/>
      <c r="AK9" s="492"/>
      <c r="AL9" s="492"/>
    </row>
    <row r="10" spans="1:38" ht="1.8" hidden="1" customHeight="1" x14ac:dyDescent="0.2">
      <c r="A10" s="622"/>
      <c r="B10" s="624"/>
      <c r="C10" s="625"/>
      <c r="D10" s="1699"/>
      <c r="E10" s="625"/>
      <c r="F10" s="1699"/>
      <c r="G10" s="1699"/>
      <c r="H10" s="1699"/>
      <c r="I10" s="1699"/>
      <c r="J10" s="1699"/>
      <c r="K10" s="1699"/>
      <c r="L10" s="1699"/>
      <c r="M10" s="1699"/>
      <c r="N10" s="1699"/>
      <c r="O10" s="1699"/>
      <c r="P10" s="1699"/>
      <c r="Q10" s="1699"/>
      <c r="R10" s="1699"/>
      <c r="S10" s="1699"/>
      <c r="T10" s="1699"/>
      <c r="U10" s="1699"/>
      <c r="V10" s="1699"/>
      <c r="W10" s="1699"/>
      <c r="X10" s="1699"/>
      <c r="Y10" s="1699"/>
      <c r="Z10" s="1699"/>
      <c r="AA10" s="1699"/>
      <c r="AB10" s="1699"/>
      <c r="AC10" s="1699"/>
      <c r="AD10" s="1699"/>
      <c r="AE10" s="1699"/>
      <c r="AF10" s="1699"/>
      <c r="AG10" s="1699"/>
      <c r="AH10" s="1699"/>
      <c r="AI10" s="1699"/>
      <c r="AJ10" s="1700"/>
      <c r="AK10" s="492"/>
      <c r="AL10" s="492"/>
    </row>
    <row r="11" spans="1:38" ht="25.05" customHeight="1" x14ac:dyDescent="0.2">
      <c r="A11" s="622"/>
      <c r="B11" s="624"/>
      <c r="C11" s="625"/>
      <c r="D11" s="625" t="s">
        <v>1310</v>
      </c>
      <c r="E11" s="625"/>
      <c r="F11" s="1699" t="s">
        <v>1311</v>
      </c>
      <c r="G11" s="1699"/>
      <c r="H11" s="1699"/>
      <c r="I11" s="1699"/>
      <c r="J11" s="1699"/>
      <c r="K11" s="1699"/>
      <c r="L11" s="1699"/>
      <c r="M11" s="1699"/>
      <c r="N11" s="1699"/>
      <c r="O11" s="1699"/>
      <c r="P11" s="1699"/>
      <c r="Q11" s="1699"/>
      <c r="R11" s="1699"/>
      <c r="S11" s="1699"/>
      <c r="T11" s="1699"/>
      <c r="U11" s="1699"/>
      <c r="V11" s="1699"/>
      <c r="W11" s="1699"/>
      <c r="X11" s="1699"/>
      <c r="Y11" s="1699"/>
      <c r="Z11" s="1699"/>
      <c r="AA11" s="1699"/>
      <c r="AB11" s="1699"/>
      <c r="AC11" s="1699"/>
      <c r="AD11" s="1699"/>
      <c r="AE11" s="1699"/>
      <c r="AF11" s="1699"/>
      <c r="AG11" s="1699"/>
      <c r="AH11" s="1699"/>
      <c r="AI11" s="1699"/>
      <c r="AJ11" s="1700"/>
      <c r="AK11" s="492"/>
      <c r="AL11" s="492"/>
    </row>
    <row r="12" spans="1:38" ht="30.6" customHeight="1" x14ac:dyDescent="0.2">
      <c r="A12" s="622"/>
      <c r="B12" s="624"/>
      <c r="C12" s="625"/>
      <c r="D12" s="625" t="s">
        <v>1312</v>
      </c>
      <c r="E12" s="625"/>
      <c r="F12" s="1699" t="s">
        <v>1313</v>
      </c>
      <c r="G12" s="1699"/>
      <c r="H12" s="1699"/>
      <c r="I12" s="1699"/>
      <c r="J12" s="1699"/>
      <c r="K12" s="1699"/>
      <c r="L12" s="1699"/>
      <c r="M12" s="1699"/>
      <c r="N12" s="1699"/>
      <c r="O12" s="1699"/>
      <c r="P12" s="1699"/>
      <c r="Q12" s="1699"/>
      <c r="R12" s="1699"/>
      <c r="S12" s="1699"/>
      <c r="T12" s="1699"/>
      <c r="U12" s="1699"/>
      <c r="V12" s="1699"/>
      <c r="W12" s="1699"/>
      <c r="X12" s="1699"/>
      <c r="Y12" s="1699"/>
      <c r="Z12" s="1699"/>
      <c r="AA12" s="1699"/>
      <c r="AB12" s="1699"/>
      <c r="AC12" s="1699"/>
      <c r="AD12" s="1699"/>
      <c r="AE12" s="1699"/>
      <c r="AF12" s="1699"/>
      <c r="AG12" s="1699"/>
      <c r="AH12" s="1699"/>
      <c r="AI12" s="1699"/>
      <c r="AJ12" s="1700"/>
      <c r="AK12" s="492"/>
      <c r="AL12" s="492"/>
    </row>
    <row r="13" spans="1:38" ht="25.05" customHeight="1" x14ac:dyDescent="0.2">
      <c r="A13" s="622"/>
      <c r="B13" s="624"/>
      <c r="C13" s="625"/>
      <c r="D13" s="625" t="s">
        <v>1314</v>
      </c>
      <c r="E13" s="625"/>
      <c r="F13" s="1699" t="s">
        <v>1315</v>
      </c>
      <c r="G13" s="1703"/>
      <c r="H13" s="1703"/>
      <c r="I13" s="1703"/>
      <c r="J13" s="1703"/>
      <c r="K13" s="1703"/>
      <c r="L13" s="1703"/>
      <c r="M13" s="1703"/>
      <c r="N13" s="1703"/>
      <c r="O13" s="1703"/>
      <c r="P13" s="1703"/>
      <c r="Q13" s="1703"/>
      <c r="R13" s="1703"/>
      <c r="S13" s="1703"/>
      <c r="T13" s="1703"/>
      <c r="U13" s="1703"/>
      <c r="V13" s="1703"/>
      <c r="W13" s="1703"/>
      <c r="X13" s="1703"/>
      <c r="Y13" s="1703"/>
      <c r="Z13" s="1703"/>
      <c r="AA13" s="1703"/>
      <c r="AB13" s="1703"/>
      <c r="AC13" s="1703"/>
      <c r="AD13" s="1703"/>
      <c r="AE13" s="1703"/>
      <c r="AF13" s="1703"/>
      <c r="AG13" s="1703"/>
      <c r="AH13" s="1703"/>
      <c r="AI13" s="1703"/>
      <c r="AJ13" s="1704"/>
      <c r="AK13" s="492"/>
      <c r="AL13" s="492"/>
    </row>
    <row r="14" spans="1:38" ht="25.05" customHeight="1" x14ac:dyDescent="0.2">
      <c r="A14" s="622"/>
      <c r="B14" s="624"/>
      <c r="C14" s="625"/>
      <c r="D14" s="625" t="s">
        <v>1316</v>
      </c>
      <c r="E14" s="625"/>
      <c r="F14" s="1705" t="s">
        <v>1317</v>
      </c>
      <c r="G14" s="1703"/>
      <c r="H14" s="1703"/>
      <c r="I14" s="1703"/>
      <c r="J14" s="1703"/>
      <c r="K14" s="1703"/>
      <c r="L14" s="1703"/>
      <c r="M14" s="1703"/>
      <c r="N14" s="1703"/>
      <c r="O14" s="1703"/>
      <c r="P14" s="1703"/>
      <c r="Q14" s="1703"/>
      <c r="R14" s="1703"/>
      <c r="S14" s="1703"/>
      <c r="T14" s="1703"/>
      <c r="U14" s="1703"/>
      <c r="V14" s="1703"/>
      <c r="W14" s="1703"/>
      <c r="X14" s="1703"/>
      <c r="Y14" s="1703"/>
      <c r="Z14" s="1703"/>
      <c r="AA14" s="1703"/>
      <c r="AB14" s="1703"/>
      <c r="AC14" s="1703"/>
      <c r="AD14" s="1703"/>
      <c r="AE14" s="1703"/>
      <c r="AF14" s="1703"/>
      <c r="AG14" s="1703"/>
      <c r="AH14" s="1703"/>
      <c r="AI14" s="1703"/>
      <c r="AJ14" s="1704"/>
      <c r="AK14" s="492"/>
      <c r="AL14" s="492"/>
    </row>
    <row r="15" spans="1:38" ht="30" hidden="1" customHeight="1" x14ac:dyDescent="0.2">
      <c r="A15" s="622"/>
      <c r="B15" s="496"/>
      <c r="C15" s="496"/>
      <c r="D15" s="1706"/>
      <c r="E15" s="1706"/>
      <c r="F15" s="1706"/>
      <c r="G15" s="1706"/>
      <c r="H15" s="1706"/>
      <c r="I15" s="1706"/>
      <c r="J15" s="1706"/>
      <c r="K15" s="1706"/>
      <c r="L15" s="1706"/>
      <c r="M15" s="1706"/>
      <c r="N15" s="1706"/>
      <c r="O15" s="1706"/>
      <c r="P15" s="1706"/>
      <c r="Q15" s="1706"/>
      <c r="R15" s="1706"/>
      <c r="S15" s="1706"/>
      <c r="T15" s="1706"/>
      <c r="U15" s="1706"/>
      <c r="V15" s="1706"/>
      <c r="W15" s="1706"/>
      <c r="X15" s="1706"/>
      <c r="Y15" s="1706"/>
      <c r="Z15" s="1706"/>
      <c r="AA15" s="1706"/>
      <c r="AB15" s="1706"/>
      <c r="AC15" s="1706"/>
      <c r="AD15" s="1706"/>
      <c r="AE15" s="1706"/>
      <c r="AF15" s="1706"/>
      <c r="AG15" s="1706"/>
      <c r="AH15" s="1706"/>
      <c r="AI15" s="1706"/>
      <c r="AJ15" s="1707"/>
      <c r="AK15" s="492"/>
      <c r="AL15" s="492"/>
    </row>
    <row r="16" spans="1:38" ht="30" customHeight="1" x14ac:dyDescent="0.2">
      <c r="A16" s="622" t="s">
        <v>1318</v>
      </c>
      <c r="B16" s="624"/>
      <c r="C16" s="1699" t="s">
        <v>1319</v>
      </c>
      <c r="D16" s="1699"/>
      <c r="E16" s="1699"/>
      <c r="F16" s="1699"/>
      <c r="G16" s="1699"/>
      <c r="H16" s="1699"/>
      <c r="I16" s="1699"/>
      <c r="J16" s="1699"/>
      <c r="K16" s="1699"/>
      <c r="L16" s="1699"/>
      <c r="M16" s="1699"/>
      <c r="N16" s="1699"/>
      <c r="O16" s="1699"/>
      <c r="P16" s="1699"/>
      <c r="Q16" s="1699"/>
      <c r="R16" s="1699"/>
      <c r="S16" s="1699"/>
      <c r="T16" s="1699"/>
      <c r="U16" s="1699"/>
      <c r="V16" s="1699"/>
      <c r="W16" s="1699"/>
      <c r="X16" s="1699"/>
      <c r="Y16" s="1699"/>
      <c r="Z16" s="1699"/>
      <c r="AA16" s="1699"/>
      <c r="AB16" s="1699"/>
      <c r="AC16" s="1699"/>
      <c r="AD16" s="1699"/>
      <c r="AE16" s="1699"/>
      <c r="AF16" s="1699"/>
      <c r="AG16" s="1699"/>
      <c r="AH16" s="1699"/>
      <c r="AI16" s="1699"/>
      <c r="AJ16" s="1700"/>
      <c r="AK16" s="492"/>
      <c r="AL16" s="492"/>
    </row>
    <row r="17" spans="1:38" ht="34.200000000000003" customHeight="1" x14ac:dyDescent="0.2">
      <c r="A17" s="622" t="s">
        <v>1320</v>
      </c>
      <c r="B17" s="624"/>
      <c r="C17" s="1699" t="s">
        <v>1331</v>
      </c>
      <c r="D17" s="1699"/>
      <c r="E17" s="1699"/>
      <c r="F17" s="1699"/>
      <c r="G17" s="1699"/>
      <c r="H17" s="1699"/>
      <c r="I17" s="1699"/>
      <c r="J17" s="1699"/>
      <c r="K17" s="1699"/>
      <c r="L17" s="1699"/>
      <c r="M17" s="1699"/>
      <c r="N17" s="1699"/>
      <c r="O17" s="1699"/>
      <c r="P17" s="1699"/>
      <c r="Q17" s="1699"/>
      <c r="R17" s="1699"/>
      <c r="S17" s="1699"/>
      <c r="T17" s="1699"/>
      <c r="U17" s="1699"/>
      <c r="V17" s="1699"/>
      <c r="W17" s="1699"/>
      <c r="X17" s="1699"/>
      <c r="Y17" s="1699"/>
      <c r="Z17" s="1699"/>
      <c r="AA17" s="1699"/>
      <c r="AB17" s="1699"/>
      <c r="AC17" s="1699"/>
      <c r="AD17" s="1699"/>
      <c r="AE17" s="1699"/>
      <c r="AF17" s="1699"/>
      <c r="AG17" s="1699"/>
      <c r="AH17" s="1699"/>
      <c r="AI17" s="1699"/>
      <c r="AJ17" s="1700"/>
      <c r="AK17" s="492"/>
      <c r="AL17" s="492"/>
    </row>
    <row r="18" spans="1:38" ht="55.2" customHeight="1" x14ac:dyDescent="0.2">
      <c r="A18" s="622" t="s">
        <v>1321</v>
      </c>
      <c r="B18" s="624"/>
      <c r="C18" s="1699" t="s">
        <v>1330</v>
      </c>
      <c r="D18" s="1699"/>
      <c r="E18" s="1699"/>
      <c r="F18" s="1699"/>
      <c r="G18" s="1699"/>
      <c r="H18" s="1699"/>
      <c r="I18" s="1699"/>
      <c r="J18" s="1699"/>
      <c r="K18" s="1699"/>
      <c r="L18" s="1699"/>
      <c r="M18" s="1699"/>
      <c r="N18" s="1699"/>
      <c r="O18" s="1699"/>
      <c r="P18" s="1699"/>
      <c r="Q18" s="1699"/>
      <c r="R18" s="1699"/>
      <c r="S18" s="1699"/>
      <c r="T18" s="1699"/>
      <c r="U18" s="1699"/>
      <c r="V18" s="1699"/>
      <c r="W18" s="1699"/>
      <c r="X18" s="1699"/>
      <c r="Y18" s="1699"/>
      <c r="Z18" s="1699"/>
      <c r="AA18" s="1699"/>
      <c r="AB18" s="1699"/>
      <c r="AC18" s="1699"/>
      <c r="AD18" s="1699"/>
      <c r="AE18" s="1699"/>
      <c r="AF18" s="1699"/>
      <c r="AG18" s="1699"/>
      <c r="AH18" s="1699"/>
      <c r="AI18" s="1699"/>
      <c r="AJ18" s="1700"/>
      <c r="AK18" s="492"/>
      <c r="AL18" s="492"/>
    </row>
    <row r="19" spans="1:38" ht="45.6" customHeight="1" thickBot="1" x14ac:dyDescent="0.25">
      <c r="A19" s="623" t="s">
        <v>1322</v>
      </c>
      <c r="B19" s="626"/>
      <c r="C19" s="1701" t="s">
        <v>1323</v>
      </c>
      <c r="D19" s="1701"/>
      <c r="E19" s="1701"/>
      <c r="F19" s="1701"/>
      <c r="G19" s="1701"/>
      <c r="H19" s="1701"/>
      <c r="I19" s="1701"/>
      <c r="J19" s="1701"/>
      <c r="K19" s="1701"/>
      <c r="L19" s="1701"/>
      <c r="M19" s="1701"/>
      <c r="N19" s="1701"/>
      <c r="O19" s="1701"/>
      <c r="P19" s="1701"/>
      <c r="Q19" s="1701"/>
      <c r="R19" s="1701"/>
      <c r="S19" s="1701"/>
      <c r="T19" s="1701"/>
      <c r="U19" s="1701"/>
      <c r="V19" s="1701"/>
      <c r="W19" s="1701"/>
      <c r="X19" s="1701"/>
      <c r="Y19" s="1701"/>
      <c r="Z19" s="1701"/>
      <c r="AA19" s="1701"/>
      <c r="AB19" s="1701"/>
      <c r="AC19" s="1701"/>
      <c r="AD19" s="1701"/>
      <c r="AE19" s="1701"/>
      <c r="AF19" s="1701"/>
      <c r="AG19" s="1701"/>
      <c r="AH19" s="1701"/>
      <c r="AI19" s="1701"/>
      <c r="AJ19" s="1702"/>
      <c r="AK19" s="492"/>
      <c r="AL19" s="492"/>
    </row>
  </sheetData>
  <mergeCells count="19">
    <mergeCell ref="A1:AJ1"/>
    <mergeCell ref="F11:AJ11"/>
    <mergeCell ref="C2:AJ2"/>
    <mergeCell ref="C3:AJ3"/>
    <mergeCell ref="C4:AJ4"/>
    <mergeCell ref="F5:AJ5"/>
    <mergeCell ref="F6:AJ6"/>
    <mergeCell ref="F7:AJ7"/>
    <mergeCell ref="F8:AJ8"/>
    <mergeCell ref="D9:D10"/>
    <mergeCell ref="F9:AJ10"/>
    <mergeCell ref="C18:AJ18"/>
    <mergeCell ref="C19:AJ19"/>
    <mergeCell ref="F12:AJ12"/>
    <mergeCell ref="F13:AJ13"/>
    <mergeCell ref="F14:AJ14"/>
    <mergeCell ref="D15:AJ15"/>
    <mergeCell ref="C16:AJ16"/>
    <mergeCell ref="C17:AJ17"/>
  </mergeCells>
  <phoneticPr fontId="59"/>
  <printOptions horizontalCentered="1"/>
  <pageMargins left="0.51181102362204722" right="0.51181102362204722" top="0.74803149606299213" bottom="0.74803149606299213" header="0.31496062992125984" footer="0.31496062992125984"/>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09"/>
  <sheetViews>
    <sheetView view="pageBreakPreview" zoomScaleNormal="100" zoomScaleSheetLayoutView="100" workbookViewId="0">
      <selection activeCell="A5" sqref="A5:L5"/>
    </sheetView>
  </sheetViews>
  <sheetFormatPr defaultRowHeight="13.2" x14ac:dyDescent="0.2"/>
  <cols>
    <col min="1" max="1" width="22" style="432" customWidth="1"/>
    <col min="2" max="2" width="9.109375" bestFit="1" customWidth="1"/>
    <col min="3" max="3" width="5.77734375" style="295" bestFit="1" customWidth="1"/>
    <col min="4" max="4" width="5.77734375" style="432" bestFit="1" customWidth="1"/>
    <col min="5" max="5" width="6.109375" customWidth="1"/>
    <col min="6" max="6" width="5" style="71" customWidth="1"/>
    <col min="9" max="9" width="7" customWidth="1"/>
    <col min="10" max="10" width="3.5546875" bestFit="1" customWidth="1"/>
    <col min="12" max="12" width="3.5546875" bestFit="1" customWidth="1"/>
    <col min="18" max="18" width="9.21875" customWidth="1"/>
  </cols>
  <sheetData>
    <row r="1" spans="1:15" s="121" customFormat="1" ht="28.2" customHeight="1" x14ac:dyDescent="0.2">
      <c r="A1" s="630" t="s">
        <v>1424</v>
      </c>
      <c r="C1" s="120"/>
      <c r="D1" s="458"/>
      <c r="G1" s="461" t="s">
        <v>1227</v>
      </c>
      <c r="H1" s="459" t="s">
        <v>1222</v>
      </c>
      <c r="I1" s="460"/>
      <c r="J1" s="460" t="s">
        <v>1221</v>
      </c>
      <c r="K1" s="460"/>
      <c r="L1" s="460" t="s">
        <v>1220</v>
      </c>
    </row>
    <row r="2" spans="1:15" s="121" customFormat="1" ht="19.95" customHeight="1" x14ac:dyDescent="0.2">
      <c r="A2" s="458"/>
      <c r="C2" s="120"/>
      <c r="D2" s="458"/>
      <c r="F2" s="941" t="s">
        <v>1416</v>
      </c>
      <c r="G2" s="942"/>
      <c r="H2" s="942"/>
      <c r="I2" s="942"/>
      <c r="J2" s="942"/>
      <c r="K2" s="942"/>
      <c r="L2" s="942"/>
    </row>
    <row r="3" spans="1:15" s="121" customFormat="1" ht="27.6" customHeight="1" x14ac:dyDescent="0.2">
      <c r="A3" s="458"/>
      <c r="C3" s="120"/>
      <c r="D3" s="458"/>
      <c r="F3" s="120"/>
      <c r="G3" s="120" t="s">
        <v>1223</v>
      </c>
      <c r="H3" s="959" t="str">
        <f>データ入力シート!F6&amp;""</f>
        <v/>
      </c>
      <c r="I3" s="960"/>
      <c r="J3" s="959" t="str">
        <f>データ入力シート!N6&amp;""</f>
        <v/>
      </c>
      <c r="K3" s="961"/>
      <c r="L3" s="961"/>
    </row>
    <row r="4" spans="1:15" s="121" customFormat="1" ht="21" customHeight="1" x14ac:dyDescent="0.2">
      <c r="A4" s="964" t="s">
        <v>1224</v>
      </c>
      <c r="B4" s="965"/>
      <c r="C4" s="965"/>
      <c r="D4" s="965"/>
      <c r="E4" s="965"/>
      <c r="F4" s="965"/>
      <c r="G4" s="965"/>
      <c r="H4" s="965"/>
      <c r="I4" s="965"/>
      <c r="J4" s="965"/>
      <c r="K4" s="965"/>
      <c r="L4" s="965"/>
    </row>
    <row r="5" spans="1:15" s="121" customFormat="1" ht="30.6" customHeight="1" x14ac:dyDescent="0.2">
      <c r="A5" s="966" t="s">
        <v>1374</v>
      </c>
      <c r="B5" s="967"/>
      <c r="C5" s="967"/>
      <c r="D5" s="967"/>
      <c r="E5" s="967"/>
      <c r="F5" s="967"/>
      <c r="G5" s="967"/>
      <c r="H5" s="967"/>
      <c r="I5" s="967"/>
      <c r="J5" s="967"/>
      <c r="K5" s="967"/>
      <c r="L5" s="967"/>
      <c r="O5" s="463"/>
    </row>
    <row r="6" spans="1:15" s="121" customFormat="1" ht="42.6" customHeight="1" x14ac:dyDescent="0.2">
      <c r="A6" s="535" t="s">
        <v>1409</v>
      </c>
      <c r="B6" s="490" t="s">
        <v>1231</v>
      </c>
      <c r="C6" s="538" t="s">
        <v>1226</v>
      </c>
      <c r="D6" s="539" t="s">
        <v>1242</v>
      </c>
      <c r="E6" s="962" t="s">
        <v>1207</v>
      </c>
      <c r="F6" s="963"/>
      <c r="G6" s="963"/>
      <c r="H6" s="963"/>
      <c r="I6" s="963"/>
      <c r="J6" s="963"/>
      <c r="K6" s="963"/>
      <c r="L6" s="963"/>
    </row>
    <row r="7" spans="1:15" s="121" customFormat="1" ht="38.4" customHeight="1" x14ac:dyDescent="0.2">
      <c r="A7" s="536" t="s">
        <v>1407</v>
      </c>
      <c r="B7" s="464" t="s">
        <v>1225</v>
      </c>
      <c r="C7" s="466" t="s">
        <v>1229</v>
      </c>
      <c r="D7" s="474"/>
      <c r="E7" s="948" t="s">
        <v>1421</v>
      </c>
      <c r="F7" s="949"/>
      <c r="G7" s="949"/>
      <c r="H7" s="949"/>
      <c r="I7" s="949"/>
      <c r="J7" s="949"/>
      <c r="K7" s="949"/>
      <c r="L7" s="949"/>
    </row>
    <row r="8" spans="1:15" s="121" customFormat="1" ht="42" customHeight="1" x14ac:dyDescent="0.2">
      <c r="A8" s="536" t="s">
        <v>1407</v>
      </c>
      <c r="B8" s="464" t="s">
        <v>1225</v>
      </c>
      <c r="C8" s="466" t="s">
        <v>1229</v>
      </c>
      <c r="D8" s="474"/>
      <c r="E8" s="948" t="s">
        <v>1422</v>
      </c>
      <c r="F8" s="949"/>
      <c r="G8" s="949"/>
      <c r="H8" s="949"/>
      <c r="I8" s="949"/>
      <c r="J8" s="949"/>
      <c r="K8" s="949"/>
      <c r="L8" s="949"/>
    </row>
    <row r="9" spans="1:15" s="121" customFormat="1" ht="40.200000000000003" customHeight="1" x14ac:dyDescent="0.2">
      <c r="A9" s="536" t="s">
        <v>1408</v>
      </c>
      <c r="B9" s="464" t="s">
        <v>1225</v>
      </c>
      <c r="C9" s="466" t="s">
        <v>1229</v>
      </c>
      <c r="D9" s="474"/>
      <c r="E9" s="948" t="s">
        <v>1423</v>
      </c>
      <c r="F9" s="949"/>
      <c r="G9" s="949"/>
      <c r="H9" s="949"/>
      <c r="I9" s="949"/>
      <c r="J9" s="949"/>
      <c r="K9" s="949"/>
      <c r="L9" s="949"/>
    </row>
    <row r="10" spans="1:15" s="121" customFormat="1" ht="28.05" customHeight="1" x14ac:dyDescent="0.2">
      <c r="A10" s="536" t="s">
        <v>1360</v>
      </c>
      <c r="B10" s="464" t="s">
        <v>1225</v>
      </c>
      <c r="C10" s="466" t="s">
        <v>1228</v>
      </c>
      <c r="D10" s="466" t="s">
        <v>1243</v>
      </c>
      <c r="E10" s="948" t="s">
        <v>1232</v>
      </c>
      <c r="F10" s="949"/>
      <c r="G10" s="949"/>
      <c r="H10" s="949"/>
      <c r="I10" s="949"/>
      <c r="J10" s="949"/>
      <c r="K10" s="949"/>
      <c r="L10" s="949"/>
    </row>
    <row r="11" spans="1:15" s="121" customFormat="1" ht="28.05" customHeight="1" x14ac:dyDescent="0.2">
      <c r="A11" s="536" t="s">
        <v>1361</v>
      </c>
      <c r="B11" s="464" t="s">
        <v>1225</v>
      </c>
      <c r="C11" s="466" t="s">
        <v>1230</v>
      </c>
      <c r="D11" s="466" t="s">
        <v>1244</v>
      </c>
      <c r="E11" s="948" t="s">
        <v>1233</v>
      </c>
      <c r="F11" s="949"/>
      <c r="G11" s="949"/>
      <c r="H11" s="949"/>
      <c r="I11" s="949"/>
      <c r="J11" s="949"/>
      <c r="K11" s="949"/>
      <c r="L11" s="949"/>
    </row>
    <row r="12" spans="1:15" s="121" customFormat="1" ht="28.05" customHeight="1" x14ac:dyDescent="0.2">
      <c r="A12" s="536" t="s">
        <v>1362</v>
      </c>
      <c r="B12" s="464" t="s">
        <v>1225</v>
      </c>
      <c r="C12" s="466" t="s">
        <v>1230</v>
      </c>
      <c r="D12" s="466" t="s">
        <v>1244</v>
      </c>
      <c r="E12" s="948" t="s">
        <v>1415</v>
      </c>
      <c r="F12" s="949"/>
      <c r="G12" s="949"/>
      <c r="H12" s="949"/>
      <c r="I12" s="949"/>
      <c r="J12" s="949"/>
      <c r="K12" s="949"/>
      <c r="L12" s="949"/>
    </row>
    <row r="13" spans="1:15" s="121" customFormat="1" ht="28.05" customHeight="1" x14ac:dyDescent="0.2">
      <c r="A13" s="536" t="s">
        <v>1363</v>
      </c>
      <c r="B13" s="464" t="s">
        <v>1225</v>
      </c>
      <c r="C13" s="466" t="s">
        <v>1230</v>
      </c>
      <c r="D13" s="466" t="s">
        <v>1244</v>
      </c>
      <c r="E13" s="948" t="s">
        <v>1234</v>
      </c>
      <c r="F13" s="949"/>
      <c r="G13" s="949"/>
      <c r="H13" s="949"/>
      <c r="I13" s="949"/>
      <c r="J13" s="949"/>
      <c r="K13" s="949"/>
      <c r="L13" s="949"/>
    </row>
    <row r="14" spans="1:15" s="121" customFormat="1" ht="28.05" customHeight="1" x14ac:dyDescent="0.2">
      <c r="A14" s="536" t="s">
        <v>1364</v>
      </c>
      <c r="B14" s="464" t="s">
        <v>1225</v>
      </c>
      <c r="C14" s="466" t="s">
        <v>1434</v>
      </c>
      <c r="D14" s="474"/>
      <c r="E14" s="948" t="s">
        <v>1435</v>
      </c>
      <c r="F14" s="949"/>
      <c r="G14" s="949"/>
      <c r="H14" s="949"/>
      <c r="I14" s="949"/>
      <c r="J14" s="949"/>
      <c r="K14" s="949"/>
      <c r="L14" s="949"/>
    </row>
    <row r="15" spans="1:15" s="121" customFormat="1" ht="28.05" customHeight="1" x14ac:dyDescent="0.2">
      <c r="A15" s="536" t="s">
        <v>1365</v>
      </c>
      <c r="B15" s="464" t="s">
        <v>1225</v>
      </c>
      <c r="C15" s="466" t="s">
        <v>1228</v>
      </c>
      <c r="D15" s="466" t="s">
        <v>1243</v>
      </c>
      <c r="E15" s="948" t="s">
        <v>1235</v>
      </c>
      <c r="F15" s="949"/>
      <c r="G15" s="949"/>
      <c r="H15" s="949"/>
      <c r="I15" s="949"/>
      <c r="J15" s="949"/>
      <c r="K15" s="949"/>
      <c r="L15" s="949"/>
    </row>
    <row r="16" spans="1:15" s="121" customFormat="1" ht="28.05" customHeight="1" x14ac:dyDescent="0.2">
      <c r="A16" s="536" t="s">
        <v>1366</v>
      </c>
      <c r="B16" s="464" t="s">
        <v>1225</v>
      </c>
      <c r="C16" s="466" t="s">
        <v>1228</v>
      </c>
      <c r="D16" s="474"/>
      <c r="E16" s="948" t="s">
        <v>1292</v>
      </c>
      <c r="F16" s="949"/>
      <c r="G16" s="949"/>
      <c r="H16" s="949"/>
      <c r="I16" s="949"/>
      <c r="J16" s="949"/>
      <c r="K16" s="949"/>
      <c r="L16" s="949"/>
    </row>
    <row r="17" spans="1:12" s="121" customFormat="1" ht="61.8" customHeight="1" x14ac:dyDescent="0.2">
      <c r="A17" s="537" t="s">
        <v>1367</v>
      </c>
      <c r="B17" s="464" t="s">
        <v>1225</v>
      </c>
      <c r="C17" s="466" t="s">
        <v>1228</v>
      </c>
      <c r="D17" s="466" t="s">
        <v>1230</v>
      </c>
      <c r="E17" s="948" t="s">
        <v>1417</v>
      </c>
      <c r="F17" s="949"/>
      <c r="G17" s="949"/>
      <c r="H17" s="949"/>
      <c r="I17" s="949"/>
      <c r="J17" s="949"/>
      <c r="K17" s="949"/>
      <c r="L17" s="949"/>
    </row>
    <row r="18" spans="1:12" s="121" customFormat="1" ht="30.6" customHeight="1" x14ac:dyDescent="0.2">
      <c r="A18" s="946" t="s">
        <v>1368</v>
      </c>
      <c r="B18" s="464" t="s">
        <v>1225</v>
      </c>
      <c r="C18" s="466" t="s">
        <v>1229</v>
      </c>
      <c r="D18" s="466" t="s">
        <v>1244</v>
      </c>
      <c r="E18" s="948" t="s">
        <v>1241</v>
      </c>
      <c r="F18" s="949"/>
      <c r="G18" s="949"/>
      <c r="H18" s="949"/>
      <c r="I18" s="949"/>
      <c r="J18" s="949"/>
      <c r="K18" s="949"/>
      <c r="L18" s="949"/>
    </row>
    <row r="19" spans="1:12" s="121" customFormat="1" ht="69.599999999999994" customHeight="1" x14ac:dyDescent="0.2">
      <c r="A19" s="947"/>
      <c r="B19" s="464" t="s">
        <v>1225</v>
      </c>
      <c r="C19" s="466" t="s">
        <v>1228</v>
      </c>
      <c r="D19" s="474"/>
      <c r="E19" s="948" t="s">
        <v>1375</v>
      </c>
      <c r="F19" s="949"/>
      <c r="G19" s="949"/>
      <c r="H19" s="949"/>
      <c r="I19" s="949"/>
      <c r="J19" s="949"/>
      <c r="K19" s="949"/>
      <c r="L19" s="949"/>
    </row>
    <row r="20" spans="1:12" s="121" customFormat="1" ht="28.05" customHeight="1" x14ac:dyDescent="0.2">
      <c r="A20" s="537" t="s">
        <v>1369</v>
      </c>
      <c r="B20" s="464" t="s">
        <v>1225</v>
      </c>
      <c r="C20" s="466" t="s">
        <v>1229</v>
      </c>
      <c r="D20" s="466" t="s">
        <v>1244</v>
      </c>
      <c r="E20" s="948" t="s">
        <v>1237</v>
      </c>
      <c r="F20" s="949"/>
      <c r="G20" s="949"/>
      <c r="H20" s="949"/>
      <c r="I20" s="949"/>
      <c r="J20" s="949"/>
      <c r="K20" s="949"/>
      <c r="L20" s="949"/>
    </row>
    <row r="21" spans="1:12" s="121" customFormat="1" ht="28.05" customHeight="1" x14ac:dyDescent="0.2">
      <c r="A21" s="537" t="s">
        <v>1370</v>
      </c>
      <c r="B21" s="464" t="s">
        <v>1225</v>
      </c>
      <c r="C21" s="466" t="s">
        <v>1228</v>
      </c>
      <c r="D21" s="474"/>
      <c r="E21" s="948" t="s">
        <v>1236</v>
      </c>
      <c r="F21" s="949"/>
      <c r="G21" s="949"/>
      <c r="H21" s="949"/>
      <c r="I21" s="949"/>
      <c r="J21" s="949"/>
      <c r="K21" s="949"/>
      <c r="L21" s="949"/>
    </row>
    <row r="22" spans="1:12" s="121" customFormat="1" ht="28.05" customHeight="1" x14ac:dyDescent="0.2">
      <c r="A22" s="957" t="s">
        <v>1371</v>
      </c>
      <c r="B22" s="464" t="s">
        <v>1225</v>
      </c>
      <c r="C22" s="466" t="s">
        <v>1229</v>
      </c>
      <c r="D22" s="466" t="s">
        <v>1244</v>
      </c>
      <c r="E22" s="948" t="s">
        <v>1372</v>
      </c>
      <c r="F22" s="949"/>
      <c r="G22" s="949"/>
      <c r="H22" s="949"/>
      <c r="I22" s="949"/>
      <c r="J22" s="949"/>
      <c r="K22" s="949"/>
      <c r="L22" s="949"/>
    </row>
    <row r="23" spans="1:12" s="121" customFormat="1" ht="28.05" customHeight="1" thickBot="1" x14ac:dyDescent="0.25">
      <c r="A23" s="958"/>
      <c r="B23" s="631" t="s">
        <v>1225</v>
      </c>
      <c r="C23" s="632" t="s">
        <v>1229</v>
      </c>
      <c r="D23" s="632" t="s">
        <v>1230</v>
      </c>
      <c r="E23" s="955" t="s">
        <v>1373</v>
      </c>
      <c r="F23" s="956"/>
      <c r="G23" s="956"/>
      <c r="H23" s="956"/>
      <c r="I23" s="956"/>
      <c r="J23" s="956"/>
      <c r="K23" s="956"/>
      <c r="L23" s="956"/>
    </row>
    <row r="24" spans="1:12" s="121" customFormat="1" ht="48.6" customHeight="1" thickBot="1" x14ac:dyDescent="0.25">
      <c r="A24" s="633" t="s">
        <v>1428</v>
      </c>
      <c r="B24" s="634"/>
      <c r="C24" s="635" t="s">
        <v>1425</v>
      </c>
      <c r="D24" s="634"/>
      <c r="E24" s="950" t="s">
        <v>1426</v>
      </c>
      <c r="F24" s="951"/>
      <c r="G24" s="951"/>
      <c r="H24" s="951"/>
      <c r="I24" s="951"/>
      <c r="J24" s="951"/>
      <c r="K24" s="951"/>
      <c r="L24" s="952"/>
    </row>
    <row r="25" spans="1:12" s="121" customFormat="1" ht="21" customHeight="1" x14ac:dyDescent="0.2">
      <c r="A25" s="491" t="s">
        <v>1291</v>
      </c>
      <c r="B25" s="120"/>
      <c r="C25" s="462"/>
      <c r="D25" s="462"/>
      <c r="E25" s="953"/>
      <c r="F25" s="954"/>
      <c r="G25" s="954"/>
      <c r="H25" s="954"/>
      <c r="I25" s="954"/>
      <c r="J25" s="954"/>
      <c r="K25" s="954"/>
      <c r="L25" s="954"/>
    </row>
    <row r="26" spans="1:12" s="121" customFormat="1" ht="34.799999999999997" customHeight="1" x14ac:dyDescent="0.2">
      <c r="A26" s="943"/>
      <c r="B26" s="944"/>
      <c r="C26" s="944"/>
      <c r="D26" s="944"/>
      <c r="E26" s="944"/>
      <c r="F26" s="944"/>
      <c r="G26" s="944"/>
      <c r="H26" s="944"/>
      <c r="I26" s="944"/>
      <c r="J26" s="944"/>
      <c r="K26" s="944"/>
      <c r="L26" s="945"/>
    </row>
    <row r="27" spans="1:12" s="121" customFormat="1" ht="3" customHeight="1" x14ac:dyDescent="0.2">
      <c r="A27" s="458"/>
      <c r="C27" s="120"/>
      <c r="D27" s="458"/>
    </row>
    <row r="28" spans="1:12" s="121" customFormat="1" ht="19.95" customHeight="1" x14ac:dyDescent="0.2">
      <c r="A28" s="458"/>
      <c r="C28" s="120"/>
      <c r="D28" s="458"/>
    </row>
    <row r="29" spans="1:12" s="121" customFormat="1" ht="19.95" customHeight="1" x14ac:dyDescent="0.2">
      <c r="A29" s="458"/>
      <c r="C29" s="120"/>
      <c r="D29" s="458"/>
    </row>
    <row r="30" spans="1:12" s="121" customFormat="1" ht="19.95" customHeight="1" x14ac:dyDescent="0.2">
      <c r="A30" s="458"/>
      <c r="C30" s="120"/>
      <c r="D30" s="458"/>
    </row>
    <row r="31" spans="1:12" s="121" customFormat="1" ht="19.95" customHeight="1" x14ac:dyDescent="0.2">
      <c r="A31" s="458"/>
      <c r="C31" s="120"/>
      <c r="D31" s="458"/>
    </row>
    <row r="32" spans="1:12" s="121" customFormat="1" ht="19.95" customHeight="1" x14ac:dyDescent="0.2">
      <c r="A32" s="458"/>
      <c r="C32" s="120"/>
      <c r="D32" s="458"/>
    </row>
    <row r="33" spans="1:4" s="121" customFormat="1" ht="19.95" customHeight="1" x14ac:dyDescent="0.2">
      <c r="A33" s="458"/>
      <c r="C33" s="120"/>
      <c r="D33" s="458"/>
    </row>
    <row r="34" spans="1:4" s="121" customFormat="1" ht="19.95" customHeight="1" x14ac:dyDescent="0.2">
      <c r="A34" s="458"/>
      <c r="C34" s="120"/>
      <c r="D34" s="458"/>
    </row>
    <row r="35" spans="1:4" s="121" customFormat="1" ht="19.95" customHeight="1" x14ac:dyDescent="0.2">
      <c r="A35" s="458"/>
      <c r="C35" s="120"/>
      <c r="D35" s="458"/>
    </row>
    <row r="36" spans="1:4" s="121" customFormat="1" ht="19.95" customHeight="1" x14ac:dyDescent="0.2">
      <c r="A36" s="458"/>
      <c r="C36" s="120"/>
      <c r="D36" s="458"/>
    </row>
    <row r="37" spans="1:4" s="121" customFormat="1" ht="19.95" customHeight="1" x14ac:dyDescent="0.2">
      <c r="A37" s="458"/>
      <c r="C37" s="120"/>
      <c r="D37" s="458"/>
    </row>
    <row r="38" spans="1:4" s="121" customFormat="1" ht="19.95" customHeight="1" x14ac:dyDescent="0.2">
      <c r="A38" s="458"/>
      <c r="C38" s="120"/>
      <c r="D38" s="458"/>
    </row>
    <row r="39" spans="1:4" s="121" customFormat="1" ht="19.95" customHeight="1" x14ac:dyDescent="0.2">
      <c r="A39" s="458"/>
      <c r="C39" s="120"/>
      <c r="D39" s="458"/>
    </row>
    <row r="40" spans="1:4" s="121" customFormat="1" ht="19.95" customHeight="1" x14ac:dyDescent="0.2">
      <c r="A40" s="458"/>
      <c r="C40" s="120"/>
      <c r="D40" s="458"/>
    </row>
    <row r="41" spans="1:4" s="121" customFormat="1" ht="19.95" customHeight="1" x14ac:dyDescent="0.2">
      <c r="A41" s="458"/>
      <c r="C41" s="120"/>
      <c r="D41" s="458"/>
    </row>
    <row r="42" spans="1:4" s="121" customFormat="1" ht="19.95" customHeight="1" x14ac:dyDescent="0.2">
      <c r="A42" s="458"/>
      <c r="C42" s="120"/>
      <c r="D42" s="458"/>
    </row>
    <row r="43" spans="1:4" s="121" customFormat="1" ht="19.95" customHeight="1" x14ac:dyDescent="0.2">
      <c r="A43" s="458"/>
      <c r="C43" s="120"/>
      <c r="D43" s="458"/>
    </row>
    <row r="44" spans="1:4" s="121" customFormat="1" ht="19.95" customHeight="1" x14ac:dyDescent="0.2">
      <c r="A44" s="458"/>
      <c r="C44" s="120"/>
      <c r="D44" s="458"/>
    </row>
    <row r="45" spans="1:4" s="121" customFormat="1" ht="19.95" customHeight="1" x14ac:dyDescent="0.2">
      <c r="A45" s="458"/>
      <c r="C45" s="120"/>
      <c r="D45" s="458"/>
    </row>
    <row r="46" spans="1:4" s="121" customFormat="1" ht="19.95" customHeight="1" x14ac:dyDescent="0.2">
      <c r="A46" s="458"/>
      <c r="C46" s="120"/>
      <c r="D46" s="458"/>
    </row>
    <row r="47" spans="1:4" s="121" customFormat="1" ht="19.95" customHeight="1" x14ac:dyDescent="0.2">
      <c r="A47" s="458"/>
      <c r="C47" s="120"/>
      <c r="D47" s="458"/>
    </row>
    <row r="48" spans="1:4" s="121" customFormat="1" ht="19.95" customHeight="1" x14ac:dyDescent="0.2">
      <c r="A48" s="458"/>
      <c r="C48" s="120"/>
      <c r="D48" s="458"/>
    </row>
    <row r="49" spans="1:4" s="121" customFormat="1" ht="19.95" customHeight="1" x14ac:dyDescent="0.2">
      <c r="A49" s="458"/>
      <c r="C49" s="120"/>
      <c r="D49" s="458"/>
    </row>
    <row r="50" spans="1:4" s="121" customFormat="1" ht="19.95" customHeight="1" x14ac:dyDescent="0.2">
      <c r="A50" s="458"/>
      <c r="C50" s="120"/>
      <c r="D50" s="458"/>
    </row>
    <row r="51" spans="1:4" s="121" customFormat="1" ht="19.95" customHeight="1" x14ac:dyDescent="0.2">
      <c r="A51" s="458"/>
      <c r="C51" s="120"/>
      <c r="D51" s="458"/>
    </row>
    <row r="52" spans="1:4" s="121" customFormat="1" ht="19.95" customHeight="1" x14ac:dyDescent="0.2">
      <c r="A52" s="458"/>
      <c r="C52" s="120"/>
      <c r="D52" s="458"/>
    </row>
    <row r="53" spans="1:4" s="121" customFormat="1" ht="19.95" customHeight="1" x14ac:dyDescent="0.2">
      <c r="A53" s="458"/>
      <c r="C53" s="120"/>
      <c r="D53" s="458"/>
    </row>
    <row r="54" spans="1:4" s="121" customFormat="1" ht="19.95" customHeight="1" x14ac:dyDescent="0.2">
      <c r="A54" s="458"/>
      <c r="C54" s="120"/>
      <c r="D54" s="458"/>
    </row>
    <row r="55" spans="1:4" s="121" customFormat="1" ht="19.95" customHeight="1" x14ac:dyDescent="0.2">
      <c r="A55" s="458"/>
      <c r="C55" s="120"/>
      <c r="D55" s="458"/>
    </row>
    <row r="56" spans="1:4" s="121" customFormat="1" ht="19.95" customHeight="1" x14ac:dyDescent="0.2">
      <c r="A56" s="458"/>
      <c r="C56" s="120"/>
      <c r="D56" s="458"/>
    </row>
    <row r="57" spans="1:4" s="121" customFormat="1" ht="19.95" customHeight="1" x14ac:dyDescent="0.2">
      <c r="A57" s="458"/>
      <c r="C57" s="120"/>
      <c r="D57" s="458"/>
    </row>
    <row r="58" spans="1:4" s="121" customFormat="1" ht="19.95" customHeight="1" x14ac:dyDescent="0.2">
      <c r="A58" s="458"/>
      <c r="C58" s="120"/>
      <c r="D58" s="458"/>
    </row>
    <row r="59" spans="1:4" s="121" customFormat="1" ht="19.95" customHeight="1" x14ac:dyDescent="0.2">
      <c r="A59" s="458"/>
      <c r="C59" s="120"/>
      <c r="D59" s="458"/>
    </row>
    <row r="60" spans="1:4" s="121" customFormat="1" ht="19.95" customHeight="1" x14ac:dyDescent="0.2">
      <c r="A60" s="458"/>
      <c r="C60" s="120"/>
      <c r="D60" s="458"/>
    </row>
    <row r="61" spans="1:4" s="121" customFormat="1" ht="19.95" customHeight="1" x14ac:dyDescent="0.2">
      <c r="A61" s="458"/>
      <c r="C61" s="120"/>
      <c r="D61" s="458"/>
    </row>
    <row r="62" spans="1:4" s="121" customFormat="1" ht="19.95" customHeight="1" x14ac:dyDescent="0.2">
      <c r="A62" s="458"/>
      <c r="C62" s="120"/>
      <c r="D62" s="458"/>
    </row>
    <row r="63" spans="1:4" s="121" customFormat="1" ht="19.95" customHeight="1" x14ac:dyDescent="0.2">
      <c r="A63" s="458"/>
      <c r="C63" s="120"/>
      <c r="D63" s="458"/>
    </row>
    <row r="64" spans="1:4" s="121" customFormat="1" ht="19.95" customHeight="1" x14ac:dyDescent="0.2">
      <c r="A64" s="458"/>
      <c r="C64" s="120"/>
      <c r="D64" s="458"/>
    </row>
    <row r="65" spans="1:4" s="121" customFormat="1" ht="19.95" customHeight="1" x14ac:dyDescent="0.2">
      <c r="A65" s="458"/>
      <c r="C65" s="120"/>
      <c r="D65" s="458"/>
    </row>
    <row r="66" spans="1:4" s="121" customFormat="1" ht="19.95" customHeight="1" x14ac:dyDescent="0.2">
      <c r="A66" s="458"/>
      <c r="C66" s="120"/>
      <c r="D66" s="458"/>
    </row>
    <row r="67" spans="1:4" s="121" customFormat="1" ht="19.95" customHeight="1" x14ac:dyDescent="0.2">
      <c r="A67" s="458"/>
      <c r="C67" s="120"/>
      <c r="D67" s="458"/>
    </row>
    <row r="68" spans="1:4" s="121" customFormat="1" ht="19.95" customHeight="1" x14ac:dyDescent="0.2">
      <c r="A68" s="458"/>
      <c r="C68" s="120"/>
      <c r="D68" s="458"/>
    </row>
    <row r="69" spans="1:4" s="121" customFormat="1" ht="19.95" customHeight="1" x14ac:dyDescent="0.2">
      <c r="A69" s="458"/>
      <c r="C69" s="120"/>
      <c r="D69" s="458"/>
    </row>
    <row r="70" spans="1:4" s="121" customFormat="1" ht="19.95" customHeight="1" x14ac:dyDescent="0.2">
      <c r="A70" s="458"/>
      <c r="C70" s="120"/>
      <c r="D70" s="458"/>
    </row>
    <row r="71" spans="1:4" s="121" customFormat="1" ht="19.95" customHeight="1" x14ac:dyDescent="0.2">
      <c r="A71" s="458"/>
      <c r="C71" s="120"/>
      <c r="D71" s="458"/>
    </row>
    <row r="72" spans="1:4" s="121" customFormat="1" ht="19.95" customHeight="1" x14ac:dyDescent="0.2">
      <c r="A72" s="458"/>
      <c r="C72" s="120"/>
      <c r="D72" s="458"/>
    </row>
    <row r="73" spans="1:4" s="121" customFormat="1" ht="19.95" customHeight="1" x14ac:dyDescent="0.2">
      <c r="A73" s="458"/>
      <c r="C73" s="120"/>
      <c r="D73" s="458"/>
    </row>
    <row r="74" spans="1:4" s="121" customFormat="1" ht="19.95" customHeight="1" x14ac:dyDescent="0.2">
      <c r="A74" s="458"/>
      <c r="C74" s="120"/>
      <c r="D74" s="458"/>
    </row>
    <row r="75" spans="1:4" s="121" customFormat="1" ht="19.95" customHeight="1" x14ac:dyDescent="0.2">
      <c r="A75" s="458"/>
      <c r="C75" s="120"/>
      <c r="D75" s="458"/>
    </row>
    <row r="76" spans="1:4" s="121" customFormat="1" ht="19.95" customHeight="1" x14ac:dyDescent="0.2">
      <c r="A76" s="458"/>
      <c r="C76" s="120"/>
      <c r="D76" s="458"/>
    </row>
    <row r="77" spans="1:4" s="121" customFormat="1" ht="19.95" customHeight="1" x14ac:dyDescent="0.2">
      <c r="A77" s="458"/>
      <c r="C77" s="120"/>
      <c r="D77" s="458"/>
    </row>
    <row r="78" spans="1:4" s="121" customFormat="1" ht="19.95" customHeight="1" x14ac:dyDescent="0.2">
      <c r="A78" s="458"/>
      <c r="C78" s="120"/>
      <c r="D78" s="458"/>
    </row>
    <row r="79" spans="1:4" s="121" customFormat="1" ht="19.95" customHeight="1" x14ac:dyDescent="0.2">
      <c r="A79" s="458"/>
      <c r="C79" s="120"/>
      <c r="D79" s="458"/>
    </row>
    <row r="80" spans="1:4" s="121" customFormat="1" ht="19.95" customHeight="1" x14ac:dyDescent="0.2">
      <c r="A80" s="458"/>
      <c r="C80" s="120"/>
      <c r="D80" s="458"/>
    </row>
    <row r="81" spans="1:4" s="121" customFormat="1" ht="19.95" customHeight="1" x14ac:dyDescent="0.2">
      <c r="A81" s="458"/>
      <c r="C81" s="120"/>
      <c r="D81" s="458"/>
    </row>
    <row r="82" spans="1:4" s="121" customFormat="1" ht="19.95" customHeight="1" x14ac:dyDescent="0.2">
      <c r="A82" s="458"/>
      <c r="C82" s="120"/>
      <c r="D82" s="458"/>
    </row>
    <row r="83" spans="1:4" s="121" customFormat="1" ht="19.95" customHeight="1" x14ac:dyDescent="0.2">
      <c r="A83" s="458"/>
      <c r="C83" s="120"/>
      <c r="D83" s="458"/>
    </row>
    <row r="84" spans="1:4" s="121" customFormat="1" ht="19.95" customHeight="1" x14ac:dyDescent="0.2">
      <c r="A84" s="458"/>
      <c r="C84" s="120"/>
      <c r="D84" s="458"/>
    </row>
    <row r="85" spans="1:4" s="121" customFormat="1" ht="19.95" customHeight="1" x14ac:dyDescent="0.2">
      <c r="A85" s="458"/>
      <c r="C85" s="120"/>
      <c r="D85" s="458"/>
    </row>
    <row r="86" spans="1:4" s="121" customFormat="1" ht="19.95" customHeight="1" x14ac:dyDescent="0.2">
      <c r="A86" s="458"/>
      <c r="C86" s="120"/>
      <c r="D86" s="458"/>
    </row>
    <row r="87" spans="1:4" s="121" customFormat="1" ht="19.95" customHeight="1" x14ac:dyDescent="0.2">
      <c r="A87" s="458"/>
      <c r="C87" s="120"/>
      <c r="D87" s="458"/>
    </row>
    <row r="88" spans="1:4" s="121" customFormat="1" ht="19.95" customHeight="1" x14ac:dyDescent="0.2">
      <c r="A88" s="458"/>
      <c r="C88" s="120"/>
      <c r="D88" s="458"/>
    </row>
    <row r="89" spans="1:4" s="121" customFormat="1" ht="19.95" customHeight="1" x14ac:dyDescent="0.2">
      <c r="A89" s="458"/>
      <c r="C89" s="120"/>
      <c r="D89" s="458"/>
    </row>
    <row r="90" spans="1:4" s="121" customFormat="1" ht="19.95" customHeight="1" x14ac:dyDescent="0.2">
      <c r="A90" s="458"/>
      <c r="C90" s="120"/>
      <c r="D90" s="458"/>
    </row>
    <row r="91" spans="1:4" s="121" customFormat="1" ht="19.95" customHeight="1" x14ac:dyDescent="0.2">
      <c r="A91" s="458"/>
      <c r="C91" s="120"/>
      <c r="D91" s="458"/>
    </row>
    <row r="92" spans="1:4" s="121" customFormat="1" ht="19.95" customHeight="1" x14ac:dyDescent="0.2">
      <c r="A92" s="458"/>
      <c r="C92" s="120"/>
      <c r="D92" s="458"/>
    </row>
    <row r="93" spans="1:4" s="121" customFormat="1" ht="19.95" customHeight="1" x14ac:dyDescent="0.2">
      <c r="A93" s="458"/>
      <c r="C93" s="120"/>
      <c r="D93" s="458"/>
    </row>
    <row r="94" spans="1:4" s="121" customFormat="1" ht="19.95" customHeight="1" x14ac:dyDescent="0.2">
      <c r="A94" s="458"/>
      <c r="C94" s="120"/>
      <c r="D94" s="458"/>
    </row>
    <row r="95" spans="1:4" s="121" customFormat="1" ht="19.95" customHeight="1" x14ac:dyDescent="0.2">
      <c r="A95" s="458"/>
      <c r="C95" s="120"/>
      <c r="D95" s="458"/>
    </row>
    <row r="96" spans="1:4" s="121" customFormat="1" ht="19.95" customHeight="1" x14ac:dyDescent="0.2">
      <c r="A96" s="458"/>
      <c r="C96" s="120"/>
      <c r="D96" s="458"/>
    </row>
    <row r="97" spans="1:4" s="121" customFormat="1" ht="19.95" customHeight="1" x14ac:dyDescent="0.2">
      <c r="A97" s="458"/>
      <c r="C97" s="120"/>
      <c r="D97" s="458"/>
    </row>
    <row r="98" spans="1:4" s="121" customFormat="1" ht="19.95" customHeight="1" x14ac:dyDescent="0.2">
      <c r="A98" s="458"/>
      <c r="C98" s="120"/>
      <c r="D98" s="458"/>
    </row>
    <row r="99" spans="1:4" s="121" customFormat="1" ht="19.95" customHeight="1" x14ac:dyDescent="0.2">
      <c r="A99" s="458"/>
      <c r="C99" s="120"/>
      <c r="D99" s="458"/>
    </row>
    <row r="100" spans="1:4" s="121" customFormat="1" ht="19.95" customHeight="1" x14ac:dyDescent="0.2">
      <c r="A100" s="458"/>
      <c r="C100" s="120"/>
      <c r="D100" s="458"/>
    </row>
    <row r="101" spans="1:4" s="121" customFormat="1" ht="19.95" customHeight="1" x14ac:dyDescent="0.2">
      <c r="A101" s="458"/>
      <c r="C101" s="120"/>
      <c r="D101" s="458"/>
    </row>
    <row r="102" spans="1:4" s="121" customFormat="1" ht="19.95" customHeight="1" x14ac:dyDescent="0.2">
      <c r="A102" s="458"/>
      <c r="C102" s="120"/>
      <c r="D102" s="458"/>
    </row>
    <row r="103" spans="1:4" s="121" customFormat="1" ht="19.95" customHeight="1" x14ac:dyDescent="0.2">
      <c r="A103" s="458"/>
      <c r="C103" s="120"/>
      <c r="D103" s="458"/>
    </row>
    <row r="104" spans="1:4" s="121" customFormat="1" ht="19.95" customHeight="1" x14ac:dyDescent="0.2">
      <c r="A104" s="458"/>
      <c r="C104" s="120"/>
      <c r="D104" s="458"/>
    </row>
    <row r="105" spans="1:4" s="121" customFormat="1" ht="19.95" customHeight="1" x14ac:dyDescent="0.2">
      <c r="A105" s="458"/>
      <c r="C105" s="120"/>
      <c r="D105" s="458"/>
    </row>
    <row r="106" spans="1:4" s="121" customFormat="1" ht="19.95" customHeight="1" x14ac:dyDescent="0.2">
      <c r="A106" s="458"/>
      <c r="C106" s="120"/>
      <c r="D106" s="458"/>
    </row>
    <row r="107" spans="1:4" s="121" customFormat="1" ht="19.95" customHeight="1" x14ac:dyDescent="0.2">
      <c r="A107" s="458"/>
      <c r="C107" s="120"/>
      <c r="D107" s="458"/>
    </row>
    <row r="108" spans="1:4" s="121" customFormat="1" ht="19.95" customHeight="1" x14ac:dyDescent="0.2">
      <c r="A108" s="458"/>
      <c r="C108" s="120"/>
      <c r="D108" s="458"/>
    </row>
    <row r="109" spans="1:4" s="121" customFormat="1" ht="19.95" customHeight="1" x14ac:dyDescent="0.2">
      <c r="A109" s="458"/>
      <c r="C109" s="120"/>
      <c r="D109" s="458"/>
    </row>
    <row r="110" spans="1:4" s="121" customFormat="1" ht="19.95" customHeight="1" x14ac:dyDescent="0.2">
      <c r="A110" s="458"/>
      <c r="C110" s="120"/>
      <c r="D110" s="458"/>
    </row>
    <row r="111" spans="1:4" s="121" customFormat="1" ht="19.95" customHeight="1" x14ac:dyDescent="0.2">
      <c r="A111" s="458"/>
      <c r="C111" s="120"/>
      <c r="D111" s="458"/>
    </row>
    <row r="112" spans="1:4" s="121" customFormat="1" ht="19.95" customHeight="1" x14ac:dyDescent="0.2">
      <c r="A112" s="458"/>
      <c r="C112" s="120"/>
      <c r="D112" s="458"/>
    </row>
    <row r="113" spans="1:4" s="121" customFormat="1" ht="19.95" customHeight="1" x14ac:dyDescent="0.2">
      <c r="A113" s="458"/>
      <c r="C113" s="120"/>
      <c r="D113" s="458"/>
    </row>
    <row r="114" spans="1:4" s="121" customFormat="1" ht="19.95" customHeight="1" x14ac:dyDescent="0.2">
      <c r="A114" s="458"/>
      <c r="C114" s="120"/>
      <c r="D114" s="458"/>
    </row>
    <row r="115" spans="1:4" s="121" customFormat="1" ht="19.95" customHeight="1" x14ac:dyDescent="0.2">
      <c r="A115" s="458"/>
      <c r="C115" s="120"/>
      <c r="D115" s="458"/>
    </row>
    <row r="116" spans="1:4" s="121" customFormat="1" ht="19.95" customHeight="1" x14ac:dyDescent="0.2">
      <c r="A116" s="458"/>
      <c r="C116" s="120"/>
      <c r="D116" s="458"/>
    </row>
    <row r="117" spans="1:4" s="121" customFormat="1" ht="19.95" customHeight="1" x14ac:dyDescent="0.2">
      <c r="A117" s="458"/>
      <c r="C117" s="120"/>
      <c r="D117" s="458"/>
    </row>
    <row r="118" spans="1:4" s="121" customFormat="1" ht="19.95" customHeight="1" x14ac:dyDescent="0.2">
      <c r="A118" s="458"/>
      <c r="C118" s="120"/>
      <c r="D118" s="458"/>
    </row>
    <row r="119" spans="1:4" s="121" customFormat="1" ht="19.95" customHeight="1" x14ac:dyDescent="0.2">
      <c r="A119" s="458"/>
      <c r="C119" s="120"/>
      <c r="D119" s="458"/>
    </row>
    <row r="120" spans="1:4" s="121" customFormat="1" ht="19.95" customHeight="1" x14ac:dyDescent="0.2">
      <c r="A120" s="458"/>
      <c r="C120" s="120"/>
      <c r="D120" s="458"/>
    </row>
    <row r="121" spans="1:4" s="121" customFormat="1" ht="19.95" customHeight="1" x14ac:dyDescent="0.2">
      <c r="A121" s="458"/>
      <c r="C121" s="120"/>
      <c r="D121" s="458"/>
    </row>
    <row r="122" spans="1:4" s="121" customFormat="1" ht="19.95" customHeight="1" x14ac:dyDescent="0.2">
      <c r="A122" s="458"/>
      <c r="C122" s="120"/>
      <c r="D122" s="458"/>
    </row>
    <row r="123" spans="1:4" s="121" customFormat="1" ht="19.95" customHeight="1" x14ac:dyDescent="0.2">
      <c r="A123" s="458"/>
      <c r="C123" s="120"/>
      <c r="D123" s="458"/>
    </row>
    <row r="124" spans="1:4" s="121" customFormat="1" ht="19.95" customHeight="1" x14ac:dyDescent="0.2">
      <c r="A124" s="458"/>
      <c r="C124" s="120"/>
      <c r="D124" s="458"/>
    </row>
    <row r="125" spans="1:4" s="121" customFormat="1" ht="19.95" customHeight="1" x14ac:dyDescent="0.2">
      <c r="A125" s="458"/>
      <c r="C125" s="120"/>
      <c r="D125" s="458"/>
    </row>
    <row r="126" spans="1:4" s="121" customFormat="1" ht="19.95" customHeight="1" x14ac:dyDescent="0.2">
      <c r="A126" s="458"/>
      <c r="C126" s="120"/>
      <c r="D126" s="458"/>
    </row>
    <row r="127" spans="1:4" s="121" customFormat="1" ht="19.95" customHeight="1" x14ac:dyDescent="0.2">
      <c r="A127" s="458"/>
      <c r="C127" s="120"/>
      <c r="D127" s="458"/>
    </row>
    <row r="128" spans="1:4" s="121" customFormat="1" ht="19.95" customHeight="1" x14ac:dyDescent="0.2">
      <c r="A128" s="458"/>
      <c r="C128" s="120"/>
      <c r="D128" s="458"/>
    </row>
    <row r="129" spans="1:4" s="121" customFormat="1" ht="19.95" customHeight="1" x14ac:dyDescent="0.2">
      <c r="A129" s="458"/>
      <c r="C129" s="120"/>
      <c r="D129" s="458"/>
    </row>
    <row r="130" spans="1:4" s="121" customFormat="1" ht="19.95" customHeight="1" x14ac:dyDescent="0.2">
      <c r="A130" s="458"/>
      <c r="C130" s="120"/>
      <c r="D130" s="458"/>
    </row>
    <row r="131" spans="1:4" s="121" customFormat="1" ht="19.95" customHeight="1" x14ac:dyDescent="0.2">
      <c r="A131" s="458"/>
      <c r="C131" s="120"/>
      <c r="D131" s="458"/>
    </row>
    <row r="132" spans="1:4" s="121" customFormat="1" ht="19.95" customHeight="1" x14ac:dyDescent="0.2">
      <c r="A132" s="458"/>
      <c r="C132" s="120"/>
      <c r="D132" s="458"/>
    </row>
    <row r="133" spans="1:4" s="121" customFormat="1" ht="19.95" customHeight="1" x14ac:dyDescent="0.2">
      <c r="A133" s="458"/>
      <c r="C133" s="120"/>
      <c r="D133" s="458"/>
    </row>
    <row r="134" spans="1:4" s="121" customFormat="1" ht="19.95" customHeight="1" x14ac:dyDescent="0.2">
      <c r="A134" s="458"/>
      <c r="C134" s="120"/>
      <c r="D134" s="458"/>
    </row>
    <row r="135" spans="1:4" s="121" customFormat="1" ht="19.95" customHeight="1" x14ac:dyDescent="0.2">
      <c r="A135" s="458"/>
      <c r="C135" s="120"/>
      <c r="D135" s="458"/>
    </row>
    <row r="136" spans="1:4" s="121" customFormat="1" ht="19.95" customHeight="1" x14ac:dyDescent="0.2">
      <c r="A136" s="458"/>
      <c r="C136" s="120"/>
      <c r="D136" s="458"/>
    </row>
    <row r="137" spans="1:4" s="121" customFormat="1" ht="19.95" customHeight="1" x14ac:dyDescent="0.2">
      <c r="A137" s="458"/>
      <c r="C137" s="120"/>
      <c r="D137" s="458"/>
    </row>
    <row r="138" spans="1:4" s="121" customFormat="1" ht="19.95" customHeight="1" x14ac:dyDescent="0.2">
      <c r="A138" s="458"/>
      <c r="C138" s="120"/>
      <c r="D138" s="458"/>
    </row>
    <row r="139" spans="1:4" s="121" customFormat="1" ht="19.95" customHeight="1" x14ac:dyDescent="0.2">
      <c r="A139" s="458"/>
      <c r="C139" s="120"/>
      <c r="D139" s="458"/>
    </row>
    <row r="140" spans="1:4" s="121" customFormat="1" ht="19.95" customHeight="1" x14ac:dyDescent="0.2">
      <c r="A140" s="458"/>
      <c r="C140" s="120"/>
      <c r="D140" s="458"/>
    </row>
    <row r="141" spans="1:4" s="121" customFormat="1" ht="19.95" customHeight="1" x14ac:dyDescent="0.2">
      <c r="A141" s="458"/>
      <c r="C141" s="120"/>
      <c r="D141" s="458"/>
    </row>
    <row r="142" spans="1:4" s="121" customFormat="1" ht="19.95" customHeight="1" x14ac:dyDescent="0.2">
      <c r="A142" s="458"/>
      <c r="C142" s="120"/>
      <c r="D142" s="458"/>
    </row>
    <row r="143" spans="1:4" s="121" customFormat="1" ht="19.95" customHeight="1" x14ac:dyDescent="0.2">
      <c r="A143" s="458"/>
      <c r="C143" s="120"/>
      <c r="D143" s="458"/>
    </row>
    <row r="144" spans="1:4" s="121" customFormat="1" ht="19.95" customHeight="1" x14ac:dyDescent="0.2">
      <c r="A144" s="458"/>
      <c r="C144" s="120"/>
      <c r="D144" s="458"/>
    </row>
    <row r="145" spans="1:4" s="121" customFormat="1" ht="19.95" customHeight="1" x14ac:dyDescent="0.2">
      <c r="A145" s="458"/>
      <c r="C145" s="120"/>
      <c r="D145" s="458"/>
    </row>
    <row r="146" spans="1:4" s="121" customFormat="1" ht="19.95" customHeight="1" x14ac:dyDescent="0.2">
      <c r="A146" s="458"/>
      <c r="C146" s="120"/>
      <c r="D146" s="458"/>
    </row>
    <row r="147" spans="1:4" s="121" customFormat="1" ht="19.95" customHeight="1" x14ac:dyDescent="0.2">
      <c r="A147" s="458"/>
      <c r="C147" s="120"/>
      <c r="D147" s="458"/>
    </row>
    <row r="148" spans="1:4" s="121" customFormat="1" ht="19.95" customHeight="1" x14ac:dyDescent="0.2">
      <c r="A148" s="458"/>
      <c r="C148" s="120"/>
      <c r="D148" s="458"/>
    </row>
    <row r="149" spans="1:4" s="121" customFormat="1" ht="19.95" customHeight="1" x14ac:dyDescent="0.2">
      <c r="A149" s="458"/>
      <c r="C149" s="120"/>
      <c r="D149" s="458"/>
    </row>
    <row r="150" spans="1:4" s="121" customFormat="1" ht="19.95" customHeight="1" x14ac:dyDescent="0.2">
      <c r="A150" s="458"/>
      <c r="C150" s="120"/>
      <c r="D150" s="458"/>
    </row>
    <row r="151" spans="1:4" s="121" customFormat="1" ht="19.95" customHeight="1" x14ac:dyDescent="0.2">
      <c r="A151" s="458"/>
      <c r="C151" s="120"/>
      <c r="D151" s="458"/>
    </row>
    <row r="152" spans="1:4" s="121" customFormat="1" ht="19.95" customHeight="1" x14ac:dyDescent="0.2">
      <c r="A152" s="458"/>
      <c r="C152" s="120"/>
      <c r="D152" s="458"/>
    </row>
    <row r="153" spans="1:4" s="121" customFormat="1" ht="19.95" customHeight="1" x14ac:dyDescent="0.2">
      <c r="A153" s="458"/>
      <c r="C153" s="120"/>
      <c r="D153" s="458"/>
    </row>
    <row r="154" spans="1:4" s="121" customFormat="1" ht="19.95" customHeight="1" x14ac:dyDescent="0.2">
      <c r="A154" s="458"/>
      <c r="C154" s="120"/>
      <c r="D154" s="458"/>
    </row>
    <row r="155" spans="1:4" s="121" customFormat="1" ht="19.95" customHeight="1" x14ac:dyDescent="0.2">
      <c r="A155" s="458"/>
      <c r="C155" s="120"/>
      <c r="D155" s="458"/>
    </row>
    <row r="156" spans="1:4" s="121" customFormat="1" ht="19.95" customHeight="1" x14ac:dyDescent="0.2">
      <c r="A156" s="458"/>
      <c r="C156" s="120"/>
      <c r="D156" s="458"/>
    </row>
    <row r="157" spans="1:4" s="121" customFormat="1" ht="19.95" customHeight="1" x14ac:dyDescent="0.2">
      <c r="A157" s="458"/>
      <c r="C157" s="120"/>
      <c r="D157" s="458"/>
    </row>
    <row r="158" spans="1:4" s="121" customFormat="1" ht="19.95" customHeight="1" x14ac:dyDescent="0.2">
      <c r="A158" s="458"/>
      <c r="C158" s="120"/>
      <c r="D158" s="458"/>
    </row>
    <row r="159" spans="1:4" s="121" customFormat="1" ht="19.95" customHeight="1" x14ac:dyDescent="0.2">
      <c r="A159" s="458"/>
      <c r="C159" s="120"/>
      <c r="D159" s="458"/>
    </row>
    <row r="160" spans="1:4" s="121" customFormat="1" ht="19.95" customHeight="1" x14ac:dyDescent="0.2">
      <c r="A160" s="458"/>
      <c r="C160" s="120"/>
      <c r="D160" s="458"/>
    </row>
    <row r="161" spans="1:4" s="121" customFormat="1" ht="19.95" customHeight="1" x14ac:dyDescent="0.2">
      <c r="A161" s="458"/>
      <c r="C161" s="120"/>
      <c r="D161" s="458"/>
    </row>
    <row r="162" spans="1:4" s="121" customFormat="1" ht="19.95" customHeight="1" x14ac:dyDescent="0.2">
      <c r="A162" s="458"/>
      <c r="C162" s="120"/>
      <c r="D162" s="458"/>
    </row>
    <row r="163" spans="1:4" s="121" customFormat="1" ht="19.95" customHeight="1" x14ac:dyDescent="0.2">
      <c r="A163" s="458"/>
      <c r="C163" s="120"/>
      <c r="D163" s="458"/>
    </row>
    <row r="164" spans="1:4" s="121" customFormat="1" ht="19.95" customHeight="1" x14ac:dyDescent="0.2">
      <c r="A164" s="458"/>
      <c r="C164" s="120"/>
      <c r="D164" s="458"/>
    </row>
    <row r="165" spans="1:4" s="121" customFormat="1" ht="19.95" customHeight="1" x14ac:dyDescent="0.2">
      <c r="A165" s="458"/>
      <c r="C165" s="120"/>
      <c r="D165" s="458"/>
    </row>
    <row r="166" spans="1:4" s="121" customFormat="1" ht="19.95" customHeight="1" x14ac:dyDescent="0.2">
      <c r="A166" s="458"/>
      <c r="C166" s="120"/>
      <c r="D166" s="458"/>
    </row>
    <row r="167" spans="1:4" s="121" customFormat="1" ht="19.95" customHeight="1" x14ac:dyDescent="0.2">
      <c r="A167" s="458"/>
      <c r="C167" s="120"/>
      <c r="D167" s="458"/>
    </row>
    <row r="168" spans="1:4" s="121" customFormat="1" ht="19.95" customHeight="1" x14ac:dyDescent="0.2">
      <c r="A168" s="458"/>
      <c r="C168" s="120"/>
      <c r="D168" s="458"/>
    </row>
    <row r="169" spans="1:4" s="121" customFormat="1" ht="19.95" customHeight="1" x14ac:dyDescent="0.2">
      <c r="A169" s="458"/>
      <c r="C169" s="120"/>
      <c r="D169" s="458"/>
    </row>
    <row r="170" spans="1:4" s="121" customFormat="1" ht="19.95" customHeight="1" x14ac:dyDescent="0.2">
      <c r="A170" s="458"/>
      <c r="C170" s="120"/>
      <c r="D170" s="458"/>
    </row>
    <row r="171" spans="1:4" s="121" customFormat="1" ht="19.95" customHeight="1" x14ac:dyDescent="0.2">
      <c r="A171" s="458"/>
      <c r="C171" s="120"/>
      <c r="D171" s="458"/>
    </row>
    <row r="172" spans="1:4" s="121" customFormat="1" ht="19.95" customHeight="1" x14ac:dyDescent="0.2">
      <c r="A172" s="458"/>
      <c r="C172" s="120"/>
      <c r="D172" s="458"/>
    </row>
    <row r="173" spans="1:4" s="121" customFormat="1" ht="19.95" customHeight="1" x14ac:dyDescent="0.2">
      <c r="A173" s="458"/>
      <c r="C173" s="120"/>
      <c r="D173" s="458"/>
    </row>
    <row r="174" spans="1:4" s="121" customFormat="1" ht="19.95" customHeight="1" x14ac:dyDescent="0.2">
      <c r="A174" s="458"/>
      <c r="C174" s="120"/>
      <c r="D174" s="458"/>
    </row>
    <row r="175" spans="1:4" s="121" customFormat="1" ht="19.95" customHeight="1" x14ac:dyDescent="0.2">
      <c r="A175" s="458"/>
      <c r="C175" s="120"/>
      <c r="D175" s="458"/>
    </row>
    <row r="176" spans="1:4" ht="19.95" customHeight="1" x14ac:dyDescent="0.2"/>
    <row r="177" ht="19.95" customHeight="1" x14ac:dyDescent="0.2"/>
    <row r="178" ht="19.95" customHeight="1" x14ac:dyDescent="0.2"/>
    <row r="179" ht="19.95" customHeight="1" x14ac:dyDescent="0.2"/>
    <row r="180" ht="19.95" customHeight="1" x14ac:dyDescent="0.2"/>
    <row r="181" ht="19.95" customHeight="1" x14ac:dyDescent="0.2"/>
    <row r="182" ht="19.95" customHeight="1" x14ac:dyDescent="0.2"/>
    <row r="183" ht="19.95" customHeight="1" x14ac:dyDescent="0.2"/>
    <row r="184" ht="19.95" customHeight="1" x14ac:dyDescent="0.2"/>
    <row r="185" ht="19.95" customHeight="1" x14ac:dyDescent="0.2"/>
    <row r="186" ht="19.95" customHeight="1" x14ac:dyDescent="0.2"/>
    <row r="187" ht="19.95" customHeight="1" x14ac:dyDescent="0.2"/>
    <row r="188" ht="19.95" customHeight="1" x14ac:dyDescent="0.2"/>
    <row r="189" ht="19.95" customHeight="1" x14ac:dyDescent="0.2"/>
    <row r="190" ht="19.95" customHeight="1" x14ac:dyDescent="0.2"/>
    <row r="191" ht="19.95" customHeight="1" x14ac:dyDescent="0.2"/>
    <row r="192" ht="19.95" customHeight="1" x14ac:dyDescent="0.2"/>
    <row r="193" ht="19.95" customHeight="1" x14ac:dyDescent="0.2"/>
    <row r="194" ht="19.95" customHeight="1" x14ac:dyDescent="0.2"/>
    <row r="195" ht="19.95" customHeight="1" x14ac:dyDescent="0.2"/>
    <row r="196" ht="19.95" customHeight="1" x14ac:dyDescent="0.2"/>
    <row r="197" ht="19.95" customHeight="1" x14ac:dyDescent="0.2"/>
    <row r="198" ht="19.95" customHeight="1" x14ac:dyDescent="0.2"/>
    <row r="199" ht="19.95" customHeight="1" x14ac:dyDescent="0.2"/>
    <row r="200" ht="19.95" customHeight="1" x14ac:dyDescent="0.2"/>
    <row r="201" ht="19.95" customHeight="1" x14ac:dyDescent="0.2"/>
    <row r="202" ht="19.95" customHeight="1" x14ac:dyDescent="0.2"/>
    <row r="203" ht="19.95" customHeight="1" x14ac:dyDescent="0.2"/>
    <row r="204" ht="19.95" customHeight="1" x14ac:dyDescent="0.2"/>
    <row r="205" ht="19.95" customHeight="1" x14ac:dyDescent="0.2"/>
    <row r="206" ht="19.95" customHeight="1" x14ac:dyDescent="0.2"/>
    <row r="207" ht="19.95" customHeight="1" x14ac:dyDescent="0.2"/>
    <row r="208" ht="19.95" customHeight="1" x14ac:dyDescent="0.2"/>
    <row r="209" ht="19.95" customHeight="1" x14ac:dyDescent="0.2"/>
  </sheetData>
  <sheetProtection algorithmName="SHA-512" hashValue="qxyiRGKLzJWr03ZjeTLvtRsUbIANxQxKr4B2aHgVjUKu03wh4db29Z6Dw1L8RjiTRgCGgdfPYou4zqeJ9Oxmlg==" saltValue="h7x2O5ngSHh2b6ZGbIrd9Q==" spinCount="100000" sheet="1" objects="1" scenarios="1"/>
  <mergeCells count="28">
    <mergeCell ref="J3:L3"/>
    <mergeCell ref="E6:L6"/>
    <mergeCell ref="E22:L22"/>
    <mergeCell ref="E13:L13"/>
    <mergeCell ref="E14:L14"/>
    <mergeCell ref="E15:L15"/>
    <mergeCell ref="E16:L16"/>
    <mergeCell ref="A4:L4"/>
    <mergeCell ref="E10:L10"/>
    <mergeCell ref="E11:L11"/>
    <mergeCell ref="E12:L12"/>
    <mergeCell ref="A5:L5"/>
    <mergeCell ref="F2:L2"/>
    <mergeCell ref="A26:L26"/>
    <mergeCell ref="A18:A19"/>
    <mergeCell ref="E19:L19"/>
    <mergeCell ref="E20:L20"/>
    <mergeCell ref="E7:L7"/>
    <mergeCell ref="E8:L8"/>
    <mergeCell ref="E18:L18"/>
    <mergeCell ref="E21:L21"/>
    <mergeCell ref="E24:L24"/>
    <mergeCell ref="E25:L25"/>
    <mergeCell ref="E17:L17"/>
    <mergeCell ref="E23:L23"/>
    <mergeCell ref="A22:A23"/>
    <mergeCell ref="E9:L9"/>
    <mergeCell ref="H3:I3"/>
  </mergeCells>
  <phoneticPr fontId="59"/>
  <pageMargins left="0.51181102362204722" right="0.31496062992125984" top="0.35433070866141736" bottom="0.15748031496062992"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2" x14ac:dyDescent="0.2"/>
  <sheetData/>
  <phoneticPr fontId="59"/>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2" x14ac:dyDescent="0.2"/>
  <cols>
    <col min="1" max="8" width="10" style="5" customWidth="1"/>
    <col min="9" max="9" width="18.44140625" style="5" customWidth="1"/>
    <col min="10" max="16384" width="9" style="5"/>
  </cols>
  <sheetData>
    <row r="1" spans="1:256" s="2" customFormat="1" ht="26.25" customHeight="1" x14ac:dyDescent="0.2">
      <c r="A1" s="1726" t="s">
        <v>139</v>
      </c>
      <c r="B1" s="1726"/>
      <c r="C1" s="1726"/>
      <c r="D1" s="1726"/>
      <c r="E1" s="1726"/>
      <c r="F1" s="1726"/>
      <c r="G1" s="1726"/>
      <c r="H1" s="1726"/>
      <c r="I1" s="1726"/>
    </row>
    <row r="2" spans="1:256" s="2" customFormat="1" ht="7.5" customHeight="1" x14ac:dyDescent="0.2">
      <c r="A2" s="16"/>
      <c r="B2" s="16"/>
      <c r="C2" s="16"/>
      <c r="D2" s="16"/>
      <c r="E2" s="16"/>
      <c r="F2" s="16"/>
      <c r="G2" s="16"/>
      <c r="H2" s="16"/>
      <c r="I2" s="16"/>
    </row>
    <row r="3" spans="1:256" s="2" customFormat="1" ht="12.75" customHeight="1" x14ac:dyDescent="0.2">
      <c r="A3" s="3"/>
      <c r="B3" s="3"/>
      <c r="C3" s="3"/>
      <c r="D3" s="3"/>
      <c r="E3" s="3"/>
      <c r="F3" s="3"/>
      <c r="G3" s="3"/>
      <c r="H3" s="3"/>
      <c r="I3" s="3"/>
    </row>
    <row r="4" spans="1:256" s="2" customFormat="1" ht="19.5" customHeight="1" x14ac:dyDescent="0.2">
      <c r="A4" s="1727" t="s">
        <v>140</v>
      </c>
      <c r="B4" s="1727"/>
      <c r="C4" s="1727"/>
      <c r="D4" s="1727"/>
      <c r="E4" s="1727"/>
      <c r="F4" s="1727"/>
      <c r="G4" s="1727"/>
      <c r="H4" s="1727"/>
      <c r="I4" s="1727"/>
    </row>
    <row r="5" spans="1:256" s="17" customFormat="1" ht="19.5" customHeight="1" x14ac:dyDescent="0.2">
      <c r="A5" s="1718" t="s">
        <v>338</v>
      </c>
      <c r="B5" s="1718"/>
      <c r="C5" s="1718"/>
      <c r="D5" s="1718"/>
      <c r="E5" s="1718"/>
      <c r="F5" s="1718"/>
      <c r="G5" s="1718"/>
      <c r="H5" s="1718"/>
      <c r="I5" s="1718"/>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2">
      <c r="A6" s="75" t="s">
        <v>141</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2">
      <c r="A7" s="75" t="s">
        <v>142</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2">
      <c r="A8" s="75" t="s">
        <v>340</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2">
      <c r="A9" s="75" t="s">
        <v>341</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2">
      <c r="A10" s="73" t="s">
        <v>143</v>
      </c>
      <c r="B10" s="73"/>
      <c r="C10" s="73"/>
      <c r="D10" s="73"/>
      <c r="E10" s="73"/>
      <c r="F10" s="73"/>
      <c r="G10" s="73"/>
      <c r="H10" s="73"/>
      <c r="I10" s="73"/>
    </row>
    <row r="11" spans="1:256" s="2" customFormat="1" ht="15" customHeight="1" x14ac:dyDescent="0.2">
      <c r="A11" s="73" t="s">
        <v>336</v>
      </c>
      <c r="B11" s="73"/>
      <c r="C11" s="73"/>
      <c r="D11" s="73"/>
      <c r="E11" s="73"/>
      <c r="F11" s="73"/>
      <c r="G11" s="73"/>
      <c r="H11" s="73"/>
      <c r="I11" s="73"/>
    </row>
    <row r="12" spans="1:256" s="2" customFormat="1" ht="15" customHeight="1" x14ac:dyDescent="0.2">
      <c r="A12" s="1721" t="s">
        <v>343</v>
      </c>
      <c r="B12" s="1721"/>
      <c r="C12" s="1721"/>
      <c r="D12" s="1721"/>
      <c r="E12" s="1721"/>
      <c r="F12" s="1721"/>
      <c r="G12" s="1721"/>
      <c r="H12" s="1721"/>
      <c r="I12" s="1721"/>
    </row>
    <row r="13" spans="1:256" s="2" customFormat="1" ht="15" customHeight="1" x14ac:dyDescent="0.2">
      <c r="A13" s="1721" t="s">
        <v>342</v>
      </c>
      <c r="B13" s="1721"/>
      <c r="C13" s="1721"/>
      <c r="D13" s="1721"/>
      <c r="E13" s="1721"/>
      <c r="F13" s="1721"/>
      <c r="G13" s="1721"/>
      <c r="H13" s="1721"/>
      <c r="I13" s="1721"/>
    </row>
    <row r="14" spans="1:256" s="2" customFormat="1" ht="19.5" customHeight="1" x14ac:dyDescent="0.2">
      <c r="A14" s="73" t="s">
        <v>144</v>
      </c>
      <c r="B14" s="73"/>
      <c r="C14" s="73"/>
      <c r="D14" s="73"/>
      <c r="E14" s="73"/>
      <c r="F14" s="73"/>
      <c r="G14" s="73"/>
      <c r="H14" s="73"/>
      <c r="I14" s="73"/>
    </row>
    <row r="15" spans="1:256" s="17" customFormat="1" ht="19.5" customHeight="1" x14ac:dyDescent="0.2">
      <c r="A15" s="75" t="s">
        <v>345</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2">
      <c r="A16" s="75" t="s">
        <v>344</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2">
      <c r="A17" s="73"/>
      <c r="B17" s="73"/>
      <c r="C17" s="73"/>
      <c r="D17" s="73"/>
      <c r="E17" s="73"/>
      <c r="F17" s="73"/>
      <c r="G17" s="73"/>
      <c r="H17" s="73"/>
      <c r="I17" s="73"/>
    </row>
    <row r="18" spans="1:256" s="4" customFormat="1" ht="20.25" customHeight="1" x14ac:dyDescent="0.2">
      <c r="A18" s="1716" t="s">
        <v>145</v>
      </c>
      <c r="B18" s="1716"/>
      <c r="C18" s="1716"/>
      <c r="D18" s="1716"/>
      <c r="E18" s="1716"/>
      <c r="F18" s="1716"/>
      <c r="G18" s="1716"/>
      <c r="H18" s="1716"/>
      <c r="I18" s="1716"/>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2">
      <c r="A19" s="73" t="s">
        <v>335</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2">
      <c r="A20" s="73" t="s">
        <v>339</v>
      </c>
      <c r="B20" s="73"/>
      <c r="C20" s="73"/>
      <c r="D20" s="73"/>
      <c r="E20" s="73"/>
      <c r="F20" s="73"/>
      <c r="G20" s="73"/>
      <c r="H20" s="73"/>
      <c r="I20" s="73"/>
    </row>
    <row r="21" spans="1:256" s="2" customFormat="1" ht="20.25" customHeight="1" x14ac:dyDescent="0.2">
      <c r="A21" s="73" t="s">
        <v>978</v>
      </c>
      <c r="B21" s="73"/>
      <c r="C21" s="73"/>
      <c r="D21" s="73"/>
      <c r="E21" s="73"/>
      <c r="F21" s="73"/>
      <c r="G21" s="73"/>
      <c r="H21" s="73"/>
      <c r="I21" s="73"/>
    </row>
    <row r="22" spans="1:256" s="2" customFormat="1" ht="20.25" customHeight="1" x14ac:dyDescent="0.2">
      <c r="A22" s="73" t="s">
        <v>361</v>
      </c>
      <c r="B22" s="73"/>
      <c r="C22" s="73"/>
      <c r="D22" s="73"/>
      <c r="E22" s="73"/>
      <c r="F22" s="73"/>
      <c r="G22" s="73"/>
      <c r="H22" s="73"/>
      <c r="I22" s="73"/>
    </row>
    <row r="23" spans="1:256" s="2" customFormat="1" ht="20.25" customHeight="1" x14ac:dyDescent="0.2">
      <c r="A23" s="73" t="s">
        <v>146</v>
      </c>
      <c r="B23" s="73"/>
      <c r="C23" s="73"/>
      <c r="D23" s="73"/>
      <c r="E23" s="73"/>
      <c r="F23" s="73"/>
      <c r="G23" s="73"/>
      <c r="H23" s="73"/>
      <c r="I23" s="73"/>
    </row>
    <row r="24" spans="1:256" s="2" customFormat="1" ht="20.25" customHeight="1" x14ac:dyDescent="0.2">
      <c r="A24" s="73" t="s">
        <v>147</v>
      </c>
      <c r="B24" s="73"/>
      <c r="C24" s="73"/>
      <c r="D24" s="73"/>
      <c r="E24" s="73"/>
      <c r="F24" s="73"/>
      <c r="G24" s="73"/>
      <c r="H24" s="73"/>
      <c r="I24" s="73"/>
    </row>
    <row r="25" spans="1:256" s="2" customFormat="1" ht="20.25" customHeight="1" x14ac:dyDescent="0.2">
      <c r="A25" s="73" t="s">
        <v>148</v>
      </c>
      <c r="B25" s="73"/>
      <c r="C25" s="73"/>
      <c r="D25" s="73"/>
      <c r="E25" s="73"/>
      <c r="F25" s="73"/>
      <c r="G25" s="73"/>
      <c r="H25" s="73"/>
      <c r="I25" s="73"/>
    </row>
    <row r="26" spans="1:256" s="2" customFormat="1" ht="20.25" customHeight="1" x14ac:dyDescent="0.2">
      <c r="A26" s="73" t="s">
        <v>149</v>
      </c>
      <c r="B26" s="73"/>
      <c r="C26" s="73"/>
      <c r="D26" s="73"/>
      <c r="E26" s="73"/>
      <c r="F26" s="73"/>
      <c r="G26" s="73"/>
      <c r="H26" s="73"/>
      <c r="I26" s="73"/>
    </row>
    <row r="27" spans="1:256" s="2" customFormat="1" ht="10.5" customHeight="1" x14ac:dyDescent="0.2">
      <c r="A27" s="1728"/>
      <c r="B27" s="1729"/>
      <c r="C27" s="1729"/>
      <c r="D27" s="1729"/>
      <c r="E27" s="1729"/>
      <c r="F27" s="1729"/>
      <c r="G27" s="1729"/>
      <c r="H27" s="1729"/>
      <c r="I27" s="1729"/>
    </row>
    <row r="28" spans="1:256" s="4" customFormat="1" ht="20.25" customHeight="1" x14ac:dyDescent="0.2">
      <c r="A28" s="1716" t="s">
        <v>150</v>
      </c>
      <c r="B28" s="1716"/>
      <c r="C28" s="1716"/>
      <c r="D28" s="1716"/>
      <c r="E28" s="1716"/>
      <c r="F28" s="1716"/>
      <c r="G28" s="1716"/>
      <c r="H28" s="1716"/>
      <c r="I28" s="1716"/>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2">
      <c r="A29" s="73" t="s">
        <v>339</v>
      </c>
      <c r="B29" s="73"/>
      <c r="C29" s="73"/>
      <c r="D29" s="73"/>
      <c r="E29" s="73"/>
      <c r="F29" s="73"/>
      <c r="G29" s="73"/>
      <c r="H29" s="73"/>
      <c r="I29" s="73"/>
    </row>
    <row r="30" spans="1:256" s="2" customFormat="1" ht="20.25" customHeight="1" x14ac:dyDescent="0.2">
      <c r="A30" s="73" t="s">
        <v>151</v>
      </c>
      <c r="B30" s="73"/>
      <c r="C30" s="73"/>
      <c r="D30" s="73"/>
      <c r="E30" s="73"/>
      <c r="F30" s="73"/>
      <c r="G30" s="73"/>
      <c r="H30" s="73"/>
      <c r="I30" s="73"/>
    </row>
    <row r="31" spans="1:256" s="2" customFormat="1" ht="20.25" customHeight="1" x14ac:dyDescent="0.2">
      <c r="A31" s="73" t="s">
        <v>331</v>
      </c>
      <c r="B31" s="73"/>
      <c r="C31" s="73"/>
      <c r="D31" s="73"/>
      <c r="E31" s="73"/>
      <c r="F31" s="73"/>
      <c r="G31" s="73"/>
      <c r="H31" s="73"/>
      <c r="I31" s="73"/>
    </row>
    <row r="32" spans="1:256" s="2" customFormat="1" ht="20.25" customHeight="1" x14ac:dyDescent="0.2">
      <c r="A32" s="73" t="s">
        <v>152</v>
      </c>
      <c r="B32" s="73"/>
      <c r="C32" s="73"/>
      <c r="D32" s="73"/>
      <c r="E32" s="73"/>
      <c r="F32" s="73"/>
      <c r="G32" s="73"/>
      <c r="H32" s="73"/>
      <c r="I32" s="73"/>
    </row>
    <row r="33" spans="1:256" s="2" customFormat="1" ht="20.25" customHeight="1" x14ac:dyDescent="0.2">
      <c r="A33" s="73" t="s">
        <v>153</v>
      </c>
      <c r="B33" s="73"/>
      <c r="C33" s="73"/>
      <c r="D33" s="73"/>
      <c r="E33" s="73"/>
      <c r="F33" s="73"/>
      <c r="G33" s="73"/>
      <c r="H33" s="73"/>
      <c r="I33" s="73"/>
    </row>
    <row r="34" spans="1:256" s="2" customFormat="1" ht="20.25" customHeight="1" x14ac:dyDescent="0.2">
      <c r="A34" s="73" t="s">
        <v>332</v>
      </c>
      <c r="B34" s="73"/>
      <c r="C34" s="73"/>
      <c r="D34" s="73"/>
      <c r="E34" s="73"/>
      <c r="F34" s="73"/>
      <c r="G34" s="73"/>
      <c r="H34" s="73"/>
      <c r="I34" s="73"/>
    </row>
    <row r="35" spans="1:256" s="2" customFormat="1" ht="20.25" customHeight="1" x14ac:dyDescent="0.2">
      <c r="A35" s="73" t="s">
        <v>154</v>
      </c>
      <c r="B35" s="73"/>
      <c r="C35" s="73"/>
      <c r="D35" s="73"/>
      <c r="E35" s="73"/>
      <c r="F35" s="73"/>
      <c r="G35" s="73"/>
      <c r="H35" s="73"/>
      <c r="I35" s="73"/>
    </row>
    <row r="36" spans="1:256" s="2" customFormat="1" ht="20.25" customHeight="1" x14ac:dyDescent="0.2">
      <c r="A36" s="73" t="s">
        <v>155</v>
      </c>
      <c r="B36" s="73"/>
      <c r="C36" s="73"/>
      <c r="D36" s="73"/>
      <c r="E36" s="73"/>
      <c r="F36" s="73"/>
      <c r="G36" s="73"/>
      <c r="H36" s="73"/>
      <c r="I36" s="73"/>
    </row>
    <row r="37" spans="1:256" s="2" customFormat="1" ht="20.25" customHeight="1" x14ac:dyDescent="0.2">
      <c r="A37" s="73" t="s">
        <v>156</v>
      </c>
      <c r="B37" s="73"/>
      <c r="C37" s="73"/>
      <c r="D37" s="73"/>
      <c r="E37" s="73"/>
      <c r="F37" s="73"/>
      <c r="G37" s="73"/>
      <c r="H37" s="73"/>
      <c r="I37" s="73"/>
    </row>
    <row r="38" spans="1:256" s="2" customFormat="1" ht="20.25" customHeight="1" x14ac:dyDescent="0.2">
      <c r="A38" s="73" t="s">
        <v>355</v>
      </c>
      <c r="B38" s="73"/>
      <c r="C38" s="73"/>
      <c r="D38" s="73"/>
      <c r="E38" s="73"/>
      <c r="F38" s="73"/>
      <c r="G38" s="73"/>
      <c r="H38" s="73"/>
      <c r="I38" s="73"/>
    </row>
    <row r="39" spans="1:256" s="2" customFormat="1" ht="20.25" customHeight="1" x14ac:dyDescent="0.2">
      <c r="A39" s="73" t="s">
        <v>333</v>
      </c>
      <c r="B39" s="73"/>
      <c r="C39" s="73"/>
      <c r="D39" s="73"/>
      <c r="E39" s="73"/>
      <c r="F39" s="73"/>
      <c r="G39" s="73"/>
      <c r="H39" s="73"/>
      <c r="I39" s="73"/>
    </row>
    <row r="40" spans="1:256" s="2" customFormat="1" ht="10.5" customHeight="1" x14ac:dyDescent="0.2">
      <c r="A40" s="73"/>
      <c r="B40" s="73"/>
      <c r="C40" s="73"/>
      <c r="D40" s="73"/>
      <c r="E40" s="73"/>
      <c r="F40" s="73"/>
      <c r="G40" s="73"/>
      <c r="H40" s="73"/>
      <c r="I40" s="73"/>
    </row>
    <row r="41" spans="1:256" s="4" customFormat="1" ht="20.25" customHeight="1" x14ac:dyDescent="0.2">
      <c r="A41" s="1716" t="s">
        <v>157</v>
      </c>
      <c r="B41" s="1716"/>
      <c r="C41" s="1716"/>
      <c r="D41" s="1716"/>
      <c r="E41" s="1716"/>
      <c r="F41" s="1716"/>
      <c r="G41" s="1716"/>
      <c r="H41" s="1716"/>
      <c r="I41" s="1716"/>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2">
      <c r="A42" s="1719" t="s">
        <v>349</v>
      </c>
      <c r="B42" s="1719"/>
      <c r="C42" s="1719"/>
      <c r="D42" s="1719"/>
      <c r="E42" s="1719"/>
      <c r="F42" s="1719"/>
      <c r="G42" s="1719"/>
      <c r="H42" s="1719"/>
      <c r="I42" s="1719"/>
    </row>
    <row r="43" spans="1:256" s="2" customFormat="1" ht="15" customHeight="1" x14ac:dyDescent="0.2">
      <c r="A43" s="1720" t="s">
        <v>351</v>
      </c>
      <c r="B43" s="1720"/>
      <c r="C43" s="1720"/>
      <c r="D43" s="1720"/>
      <c r="E43" s="1720"/>
      <c r="F43" s="1720"/>
      <c r="G43" s="1720"/>
      <c r="H43" s="1720"/>
      <c r="I43" s="1720"/>
    </row>
    <row r="44" spans="1:256" s="2" customFormat="1" ht="9.75" customHeight="1" x14ac:dyDescent="0.2">
      <c r="A44" s="73"/>
      <c r="B44" s="73"/>
      <c r="C44" s="73"/>
      <c r="D44" s="73"/>
      <c r="E44" s="73"/>
      <c r="F44" s="73"/>
      <c r="G44" s="73"/>
      <c r="H44" s="73"/>
      <c r="I44" s="73"/>
    </row>
    <row r="45" spans="1:256" s="4" customFormat="1" ht="20.25" customHeight="1" x14ac:dyDescent="0.2">
      <c r="A45" s="1716" t="s">
        <v>334</v>
      </c>
      <c r="B45" s="1716"/>
      <c r="C45" s="1716"/>
      <c r="D45" s="1716"/>
      <c r="E45" s="1716"/>
      <c r="F45" s="1716"/>
      <c r="G45" s="1716"/>
      <c r="H45" s="1716"/>
      <c r="I45" s="1716"/>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2">
      <c r="A46" s="73" t="s">
        <v>348</v>
      </c>
      <c r="B46" s="73"/>
      <c r="C46" s="73"/>
      <c r="D46" s="73"/>
      <c r="E46" s="73"/>
      <c r="F46" s="73"/>
      <c r="G46" s="73"/>
      <c r="H46" s="73"/>
      <c r="I46" s="73"/>
    </row>
    <row r="47" spans="1:256" s="2" customFormat="1" ht="20.25" customHeight="1" x14ac:dyDescent="0.2">
      <c r="A47" s="73" t="s">
        <v>356</v>
      </c>
      <c r="B47" s="73"/>
      <c r="C47" s="73"/>
      <c r="D47" s="73"/>
      <c r="E47" s="73"/>
      <c r="F47" s="73"/>
      <c r="G47" s="73"/>
      <c r="H47" s="73"/>
      <c r="I47" s="73"/>
    </row>
    <row r="48" spans="1:256" s="2" customFormat="1" ht="15" customHeight="1" x14ac:dyDescent="0.2">
      <c r="A48" s="73" t="s">
        <v>337</v>
      </c>
      <c r="B48" s="73"/>
      <c r="C48" s="73"/>
      <c r="D48" s="73"/>
      <c r="E48" s="73"/>
      <c r="F48" s="73"/>
      <c r="G48" s="73"/>
      <c r="H48" s="73"/>
      <c r="I48" s="73"/>
    </row>
    <row r="49" spans="1:256" s="2" customFormat="1" ht="15" customHeight="1" x14ac:dyDescent="0.2">
      <c r="A49" s="77"/>
      <c r="B49" s="77"/>
      <c r="C49" s="77"/>
      <c r="D49" s="77"/>
      <c r="E49" s="77"/>
      <c r="F49" s="77"/>
      <c r="G49" s="77"/>
      <c r="H49" s="77"/>
      <c r="I49" s="77"/>
    </row>
    <row r="50" spans="1:256" s="2" customFormat="1" ht="20.25" customHeight="1" x14ac:dyDescent="0.2">
      <c r="A50" s="1716" t="s">
        <v>373</v>
      </c>
      <c r="B50" s="1716"/>
      <c r="C50" s="1716"/>
      <c r="D50" s="1716"/>
      <c r="E50" s="1716"/>
      <c r="F50" s="1716"/>
      <c r="G50" s="1716"/>
      <c r="H50" s="1716"/>
      <c r="I50" s="1716"/>
    </row>
    <row r="51" spans="1:256" s="2" customFormat="1" ht="20.25" customHeight="1" x14ac:dyDescent="0.2">
      <c r="A51" s="1719" t="s">
        <v>349</v>
      </c>
      <c r="B51" s="1719"/>
      <c r="C51" s="1719"/>
      <c r="D51" s="1719"/>
      <c r="E51" s="1719"/>
      <c r="F51" s="1719"/>
      <c r="G51" s="1719"/>
      <c r="H51" s="1719"/>
      <c r="I51" s="1719"/>
    </row>
    <row r="52" spans="1:256" s="2" customFormat="1" ht="20.25" customHeight="1" x14ac:dyDescent="0.2">
      <c r="A52" s="1717" t="s">
        <v>350</v>
      </c>
      <c r="B52" s="1717"/>
      <c r="C52" s="1717"/>
      <c r="D52" s="1717"/>
      <c r="E52" s="1717"/>
      <c r="F52" s="1717"/>
      <c r="G52" s="1717"/>
      <c r="H52" s="1717"/>
      <c r="I52" s="1717"/>
    </row>
    <row r="53" spans="1:256" s="2" customFormat="1" ht="20.25" customHeight="1" x14ac:dyDescent="0.2">
      <c r="A53" s="1722" t="s">
        <v>347</v>
      </c>
      <c r="B53" s="1722"/>
      <c r="C53" s="1722"/>
      <c r="D53" s="1722"/>
      <c r="E53" s="1722"/>
      <c r="F53" s="1722"/>
      <c r="G53" s="1722"/>
      <c r="H53" s="1722"/>
      <c r="I53" s="1722"/>
    </row>
    <row r="54" spans="1:256" s="2" customFormat="1" ht="20.25" customHeight="1" x14ac:dyDescent="0.2">
      <c r="A54" s="73" t="s">
        <v>346</v>
      </c>
      <c r="B54" s="15"/>
      <c r="C54" s="15"/>
      <c r="D54" s="15"/>
      <c r="E54" s="15"/>
      <c r="F54" s="15"/>
      <c r="G54" s="15"/>
      <c r="H54" s="15"/>
      <c r="I54" s="15"/>
    </row>
    <row r="55" spans="1:256" s="2" customFormat="1" ht="15" customHeight="1" x14ac:dyDescent="0.2">
      <c r="A55" s="74"/>
      <c r="B55" s="76"/>
      <c r="C55" s="76"/>
      <c r="D55" s="76"/>
      <c r="E55" s="76"/>
      <c r="F55" s="76"/>
      <c r="G55" s="76"/>
      <c r="H55" s="76"/>
      <c r="I55" s="76"/>
    </row>
    <row r="56" spans="1:256" s="4" customFormat="1" ht="20.25" customHeight="1" x14ac:dyDescent="0.2">
      <c r="A56" s="1723"/>
      <c r="B56" s="1723"/>
      <c r="C56" s="1723"/>
      <c r="D56" s="1723"/>
      <c r="E56" s="1723"/>
      <c r="F56" s="1723"/>
      <c r="G56" s="1723"/>
      <c r="H56" s="1723"/>
      <c r="I56" s="1723"/>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2">
      <c r="A57" s="1722"/>
      <c r="B57" s="1722"/>
      <c r="C57" s="1722"/>
      <c r="D57" s="1722"/>
      <c r="E57" s="1722"/>
      <c r="F57" s="1722"/>
      <c r="G57" s="1722"/>
      <c r="H57" s="1722"/>
      <c r="I57" s="1722"/>
    </row>
    <row r="58" spans="1:256" s="2" customFormat="1" ht="15" customHeight="1" x14ac:dyDescent="0.2">
      <c r="A58" s="1724"/>
      <c r="B58" s="1724"/>
      <c r="C58" s="1724"/>
      <c r="D58" s="1724"/>
      <c r="E58" s="1724"/>
      <c r="F58" s="1724"/>
      <c r="G58" s="1724"/>
      <c r="H58" s="1724"/>
      <c r="I58" s="1724"/>
    </row>
    <row r="59" spans="1:256" s="2" customFormat="1" ht="20.25" customHeight="1" x14ac:dyDescent="0.2">
      <c r="A59" s="18"/>
      <c r="B59" s="18"/>
      <c r="C59" s="18"/>
      <c r="D59" s="18"/>
      <c r="E59" s="18"/>
      <c r="F59" s="18"/>
      <c r="G59" s="18"/>
      <c r="H59" s="18"/>
      <c r="I59" s="18"/>
    </row>
    <row r="60" spans="1:256" s="2" customFormat="1" ht="20.25" customHeight="1" x14ac:dyDescent="0.2">
      <c r="A60" s="1725"/>
      <c r="B60" s="1725"/>
      <c r="C60" s="1725"/>
      <c r="D60" s="1725"/>
      <c r="E60" s="1725"/>
      <c r="F60" s="1725"/>
      <c r="G60" s="1725"/>
      <c r="H60" s="1725"/>
      <c r="I60" s="1725"/>
    </row>
    <row r="61" spans="1:256" s="2" customFormat="1" ht="20.25" customHeight="1" x14ac:dyDescent="0.2">
      <c r="A61" s="18"/>
      <c r="B61" s="19"/>
      <c r="C61" s="19"/>
      <c r="D61" s="19"/>
      <c r="E61" s="19"/>
      <c r="F61" s="19"/>
      <c r="G61" s="19"/>
      <c r="H61" s="19"/>
      <c r="I61" s="19"/>
    </row>
    <row r="62" spans="1:256" s="2" customFormat="1" ht="20.25" customHeight="1" x14ac:dyDescent="0.2">
      <c r="A62" s="1722"/>
      <c r="B62" s="1722"/>
      <c r="C62" s="1722"/>
      <c r="D62" s="1722"/>
      <c r="E62" s="1722"/>
      <c r="F62" s="1722"/>
      <c r="G62" s="1722"/>
      <c r="H62" s="1722"/>
      <c r="I62" s="1722"/>
    </row>
    <row r="63" spans="1:256" x14ac:dyDescent="0.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2">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23"/>
  <pageMargins left="0.61687499999999995" right="0.52" top="0.75" bottom="0.75" header="0.3" footer="0.3"/>
  <pageSetup paperSize="9" scale="94" orientation="portrait" r:id="rId2"/>
  <rowBreaks count="1" manualBreakCount="1">
    <brk id="44" max="8"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x14ac:dyDescent="0.2"/>
  <cols>
    <col min="1" max="1" width="6.109375" style="8" customWidth="1"/>
    <col min="2" max="2" width="28.33203125" style="71" customWidth="1"/>
    <col min="3" max="3" width="60.33203125" style="71" customWidth="1"/>
    <col min="4" max="16384" width="9" style="71"/>
  </cols>
  <sheetData>
    <row r="1" spans="1:5" ht="14.4" x14ac:dyDescent="0.2">
      <c r="A1" s="7" t="s">
        <v>357</v>
      </c>
    </row>
    <row r="2" spans="1:5" ht="37.5" customHeight="1" x14ac:dyDescent="0.2">
      <c r="A2" s="1730" t="s">
        <v>363</v>
      </c>
      <c r="B2" s="954"/>
      <c r="C2" s="954"/>
      <c r="D2" s="954"/>
    </row>
    <row r="3" spans="1:5" ht="17.25" customHeight="1" x14ac:dyDescent="0.2">
      <c r="A3" s="8" t="s">
        <v>364</v>
      </c>
    </row>
    <row r="4" spans="1:5" ht="13.8" thickBot="1" x14ac:dyDescent="0.25">
      <c r="A4" s="9" t="s">
        <v>158</v>
      </c>
      <c r="B4" s="10" t="s">
        <v>159</v>
      </c>
      <c r="C4" s="10" t="s">
        <v>160</v>
      </c>
      <c r="D4" s="26" t="s">
        <v>362</v>
      </c>
    </row>
    <row r="5" spans="1:5" x14ac:dyDescent="0.2">
      <c r="A5" s="11" t="s">
        <v>161</v>
      </c>
      <c r="B5" s="12" t="s">
        <v>162</v>
      </c>
      <c r="C5" s="12" t="s">
        <v>163</v>
      </c>
      <c r="D5" s="72"/>
    </row>
    <row r="6" spans="1:5" x14ac:dyDescent="0.2">
      <c r="A6" s="11" t="s">
        <v>161</v>
      </c>
      <c r="B6" s="11" t="s">
        <v>164</v>
      </c>
      <c r="C6" s="11" t="s">
        <v>165</v>
      </c>
      <c r="D6" s="22" t="s">
        <v>365</v>
      </c>
    </row>
    <row r="7" spans="1:5" x14ac:dyDescent="0.2">
      <c r="A7" s="11" t="s">
        <v>161</v>
      </c>
      <c r="B7" s="11" t="s">
        <v>166</v>
      </c>
      <c r="C7" s="11" t="s">
        <v>167</v>
      </c>
      <c r="D7" s="22" t="s">
        <v>365</v>
      </c>
    </row>
    <row r="8" spans="1:5" x14ac:dyDescent="0.2">
      <c r="A8" s="13" t="s">
        <v>168</v>
      </c>
      <c r="B8" s="11" t="s">
        <v>169</v>
      </c>
      <c r="C8" s="11" t="s">
        <v>170</v>
      </c>
      <c r="D8" s="22" t="s">
        <v>365</v>
      </c>
    </row>
    <row r="9" spans="1:5" x14ac:dyDescent="0.2">
      <c r="A9" s="13" t="s">
        <v>168</v>
      </c>
      <c r="B9" s="13" t="s">
        <v>366</v>
      </c>
      <c r="C9" s="13" t="s">
        <v>354</v>
      </c>
      <c r="D9" s="72"/>
    </row>
    <row r="10" spans="1:5" x14ac:dyDescent="0.2">
      <c r="A10" s="13" t="s">
        <v>168</v>
      </c>
      <c r="B10" s="13" t="s">
        <v>171</v>
      </c>
      <c r="C10" s="13" t="s">
        <v>172</v>
      </c>
      <c r="D10" s="72"/>
    </row>
    <row r="11" spans="1:5" x14ac:dyDescent="0.2">
      <c r="A11" s="13" t="s">
        <v>168</v>
      </c>
      <c r="B11" s="13" t="s">
        <v>173</v>
      </c>
      <c r="C11" s="13" t="s">
        <v>174</v>
      </c>
      <c r="D11" s="21" t="s">
        <v>365</v>
      </c>
      <c r="E11" s="20"/>
    </row>
    <row r="12" spans="1:5" x14ac:dyDescent="0.2">
      <c r="A12" s="13" t="s">
        <v>168</v>
      </c>
      <c r="B12" s="13" t="s">
        <v>175</v>
      </c>
      <c r="C12" s="13" t="s">
        <v>176</v>
      </c>
      <c r="D12" s="72"/>
    </row>
    <row r="13" spans="1:5" x14ac:dyDescent="0.2">
      <c r="A13" s="13" t="s">
        <v>177</v>
      </c>
      <c r="B13" s="13" t="s">
        <v>178</v>
      </c>
      <c r="C13" s="13" t="s">
        <v>179</v>
      </c>
      <c r="D13" s="72"/>
    </row>
    <row r="14" spans="1:5" x14ac:dyDescent="0.2">
      <c r="A14" s="13" t="s">
        <v>177</v>
      </c>
      <c r="B14" s="13" t="s">
        <v>180</v>
      </c>
      <c r="C14" s="13" t="s">
        <v>181</v>
      </c>
      <c r="D14" s="72" t="s">
        <v>365</v>
      </c>
    </row>
    <row r="15" spans="1:5" x14ac:dyDescent="0.2">
      <c r="A15" s="13" t="s">
        <v>177</v>
      </c>
      <c r="B15" s="13" t="s">
        <v>182</v>
      </c>
      <c r="C15" s="13" t="s">
        <v>183</v>
      </c>
      <c r="D15" s="72"/>
    </row>
    <row r="16" spans="1:5" x14ac:dyDescent="0.2">
      <c r="A16" s="13" t="s">
        <v>177</v>
      </c>
      <c r="B16" s="13" t="s">
        <v>184</v>
      </c>
      <c r="C16" s="13" t="s">
        <v>185</v>
      </c>
      <c r="D16" s="72"/>
    </row>
    <row r="17" spans="1:4" x14ac:dyDescent="0.2">
      <c r="A17" s="13" t="s">
        <v>177</v>
      </c>
      <c r="B17" s="13" t="s">
        <v>186</v>
      </c>
      <c r="C17" s="13" t="s">
        <v>187</v>
      </c>
      <c r="D17" s="72" t="s">
        <v>365</v>
      </c>
    </row>
    <row r="18" spans="1:4" x14ac:dyDescent="0.2">
      <c r="A18" s="13" t="s">
        <v>177</v>
      </c>
      <c r="B18" s="13" t="s">
        <v>188</v>
      </c>
      <c r="C18" s="13" t="s">
        <v>189</v>
      </c>
      <c r="D18" s="72" t="s">
        <v>365</v>
      </c>
    </row>
    <row r="19" spans="1:4" ht="14.25" customHeight="1" x14ac:dyDescent="0.2">
      <c r="A19" s="13" t="s">
        <v>177</v>
      </c>
      <c r="B19" s="13" t="s">
        <v>190</v>
      </c>
      <c r="C19" s="13" t="s">
        <v>191</v>
      </c>
      <c r="D19" s="72"/>
    </row>
    <row r="20" spans="1:4" ht="14.25" customHeight="1" x14ac:dyDescent="0.2">
      <c r="A20" s="13" t="s">
        <v>192</v>
      </c>
      <c r="B20" s="13" t="s">
        <v>193</v>
      </c>
      <c r="C20" s="23" t="s">
        <v>194</v>
      </c>
      <c r="D20" s="72" t="s">
        <v>365</v>
      </c>
    </row>
    <row r="21" spans="1:4" ht="14.25" customHeight="1" x14ac:dyDescent="0.2">
      <c r="A21" s="13" t="s">
        <v>195</v>
      </c>
      <c r="B21" s="13" t="s">
        <v>196</v>
      </c>
      <c r="C21" s="23" t="s">
        <v>197</v>
      </c>
      <c r="D21" s="72"/>
    </row>
    <row r="22" spans="1:4" x14ac:dyDescent="0.2">
      <c r="A22" s="13" t="s">
        <v>195</v>
      </c>
      <c r="B22" s="13" t="s">
        <v>198</v>
      </c>
      <c r="C22" s="13" t="s">
        <v>199</v>
      </c>
      <c r="D22" s="72"/>
    </row>
    <row r="23" spans="1:4" x14ac:dyDescent="0.2">
      <c r="A23" s="13" t="s">
        <v>195</v>
      </c>
      <c r="B23" s="13" t="s">
        <v>200</v>
      </c>
      <c r="C23" s="13" t="s">
        <v>201</v>
      </c>
      <c r="D23" s="72" t="s">
        <v>365</v>
      </c>
    </row>
    <row r="24" spans="1:4" x14ac:dyDescent="0.2">
      <c r="A24" s="13" t="s">
        <v>195</v>
      </c>
      <c r="B24" s="13" t="s">
        <v>202</v>
      </c>
      <c r="C24" s="13" t="s">
        <v>203</v>
      </c>
      <c r="D24" s="72" t="s">
        <v>365</v>
      </c>
    </row>
    <row r="25" spans="1:4" x14ac:dyDescent="0.2">
      <c r="A25" s="13" t="s">
        <v>204</v>
      </c>
      <c r="B25" s="13" t="s">
        <v>205</v>
      </c>
      <c r="C25" s="13" t="s">
        <v>206</v>
      </c>
      <c r="D25" s="72" t="s">
        <v>365</v>
      </c>
    </row>
    <row r="26" spans="1:4" x14ac:dyDescent="0.2">
      <c r="A26" s="13" t="s">
        <v>204</v>
      </c>
      <c r="B26" s="13" t="s">
        <v>207</v>
      </c>
      <c r="C26" s="13" t="s">
        <v>208</v>
      </c>
      <c r="D26" s="72" t="s">
        <v>365</v>
      </c>
    </row>
    <row r="27" spans="1:4" x14ac:dyDescent="0.2">
      <c r="A27" s="13" t="s">
        <v>209</v>
      </c>
      <c r="B27" s="13" t="s">
        <v>210</v>
      </c>
      <c r="C27" s="13" t="s">
        <v>358</v>
      </c>
      <c r="D27" s="72"/>
    </row>
    <row r="28" spans="1:4" x14ac:dyDescent="0.2">
      <c r="A28" s="13" t="s">
        <v>211</v>
      </c>
      <c r="B28" s="13" t="s">
        <v>212</v>
      </c>
      <c r="C28" s="13" t="s">
        <v>213</v>
      </c>
      <c r="D28" s="72"/>
    </row>
    <row r="29" spans="1:4" x14ac:dyDescent="0.2">
      <c r="A29" s="13" t="s">
        <v>211</v>
      </c>
      <c r="B29" s="13" t="s">
        <v>214</v>
      </c>
      <c r="C29" s="13" t="s">
        <v>215</v>
      </c>
      <c r="D29" s="72" t="s">
        <v>365</v>
      </c>
    </row>
    <row r="30" spans="1:4" x14ac:dyDescent="0.2">
      <c r="A30" s="13" t="s">
        <v>211</v>
      </c>
      <c r="B30" s="13" t="s">
        <v>216</v>
      </c>
      <c r="C30" s="13" t="s">
        <v>217</v>
      </c>
      <c r="D30" s="72" t="s">
        <v>365</v>
      </c>
    </row>
    <row r="31" spans="1:4" x14ac:dyDescent="0.2">
      <c r="A31" s="13" t="s">
        <v>211</v>
      </c>
      <c r="B31" s="13" t="s">
        <v>218</v>
      </c>
      <c r="C31" s="13" t="s">
        <v>219</v>
      </c>
      <c r="D31" s="72" t="s">
        <v>365</v>
      </c>
    </row>
    <row r="32" spans="1:4" x14ac:dyDescent="0.2">
      <c r="A32" s="13" t="s">
        <v>211</v>
      </c>
      <c r="B32" s="13" t="s">
        <v>220</v>
      </c>
      <c r="C32" s="13" t="s">
        <v>221</v>
      </c>
      <c r="D32" s="72"/>
    </row>
    <row r="33" spans="1:4" x14ac:dyDescent="0.2">
      <c r="A33" s="13" t="s">
        <v>222</v>
      </c>
      <c r="B33" s="13" t="s">
        <v>223</v>
      </c>
      <c r="C33" s="13" t="s">
        <v>224</v>
      </c>
      <c r="D33" s="72" t="s">
        <v>365</v>
      </c>
    </row>
    <row r="34" spans="1:4" ht="26.4" x14ac:dyDescent="0.2">
      <c r="A34" s="13" t="s">
        <v>222</v>
      </c>
      <c r="B34" s="23" t="s">
        <v>367</v>
      </c>
      <c r="C34" s="13" t="s">
        <v>225</v>
      </c>
      <c r="D34" s="72" t="s">
        <v>365</v>
      </c>
    </row>
    <row r="35" spans="1:4" x14ac:dyDescent="0.2">
      <c r="A35" s="13" t="s">
        <v>226</v>
      </c>
      <c r="B35" s="23" t="s">
        <v>352</v>
      </c>
      <c r="C35" s="13" t="s">
        <v>227</v>
      </c>
      <c r="D35" s="72" t="s">
        <v>365</v>
      </c>
    </row>
    <row r="36" spans="1:4" x14ac:dyDescent="0.2">
      <c r="A36" s="13" t="s">
        <v>226</v>
      </c>
      <c r="B36" s="13" t="s">
        <v>228</v>
      </c>
      <c r="C36" s="13" t="s">
        <v>229</v>
      </c>
      <c r="D36" s="72"/>
    </row>
    <row r="37" spans="1:4" x14ac:dyDescent="0.2">
      <c r="A37" s="13" t="s">
        <v>226</v>
      </c>
      <c r="B37" s="13" t="s">
        <v>230</v>
      </c>
      <c r="C37" s="13" t="s">
        <v>231</v>
      </c>
      <c r="D37" s="72" t="s">
        <v>365</v>
      </c>
    </row>
    <row r="38" spans="1:4" x14ac:dyDescent="0.2">
      <c r="A38" s="13" t="s">
        <v>232</v>
      </c>
      <c r="B38" s="13" t="s">
        <v>233</v>
      </c>
      <c r="C38" s="13" t="s">
        <v>234</v>
      </c>
      <c r="D38" s="72" t="s">
        <v>365</v>
      </c>
    </row>
    <row r="39" spans="1:4" x14ac:dyDescent="0.2">
      <c r="A39" s="13" t="s">
        <v>235</v>
      </c>
      <c r="B39" s="13" t="s">
        <v>236</v>
      </c>
      <c r="C39" s="13" t="s">
        <v>237</v>
      </c>
      <c r="D39" s="72" t="s">
        <v>365</v>
      </c>
    </row>
    <row r="40" spans="1:4" x14ac:dyDescent="0.2">
      <c r="A40" s="13" t="s">
        <v>235</v>
      </c>
      <c r="B40" s="13" t="s">
        <v>238</v>
      </c>
      <c r="C40" s="13" t="s">
        <v>239</v>
      </c>
      <c r="D40" s="72" t="s">
        <v>365</v>
      </c>
    </row>
    <row r="41" spans="1:4" x14ac:dyDescent="0.2">
      <c r="A41" s="13" t="s">
        <v>235</v>
      </c>
      <c r="B41" s="13" t="s">
        <v>240</v>
      </c>
      <c r="C41" s="13" t="s">
        <v>241</v>
      </c>
      <c r="D41" s="72"/>
    </row>
    <row r="42" spans="1:4" x14ac:dyDescent="0.2">
      <c r="A42" s="13" t="s">
        <v>242</v>
      </c>
      <c r="B42" s="13" t="s">
        <v>243</v>
      </c>
      <c r="C42" s="13" t="s">
        <v>244</v>
      </c>
      <c r="D42" s="72"/>
    </row>
    <row r="43" spans="1:4" x14ac:dyDescent="0.2">
      <c r="A43" s="13" t="s">
        <v>245</v>
      </c>
      <c r="B43" s="13" t="s">
        <v>246</v>
      </c>
      <c r="C43" s="13" t="s">
        <v>247</v>
      </c>
      <c r="D43" s="72" t="s">
        <v>365</v>
      </c>
    </row>
    <row r="44" spans="1:4" x14ac:dyDescent="0.2">
      <c r="A44" s="13" t="s">
        <v>248</v>
      </c>
      <c r="B44" s="13" t="s">
        <v>249</v>
      </c>
      <c r="C44" s="13" t="s">
        <v>250</v>
      </c>
      <c r="D44" s="72"/>
    </row>
    <row r="45" spans="1:4" x14ac:dyDescent="0.2">
      <c r="A45" s="13" t="s">
        <v>248</v>
      </c>
      <c r="B45" s="13" t="s">
        <v>251</v>
      </c>
      <c r="C45" s="13" t="s">
        <v>252</v>
      </c>
      <c r="D45" s="72"/>
    </row>
    <row r="46" spans="1:4" s="14" customFormat="1" x14ac:dyDescent="0.2">
      <c r="A46" s="13" t="s">
        <v>248</v>
      </c>
      <c r="B46" s="13" t="s">
        <v>253</v>
      </c>
      <c r="C46" s="13" t="s">
        <v>254</v>
      </c>
      <c r="D46" s="72" t="s">
        <v>365</v>
      </c>
    </row>
    <row r="47" spans="1:4" ht="39.6" x14ac:dyDescent="0.2">
      <c r="A47" s="13" t="s">
        <v>255</v>
      </c>
      <c r="B47" s="24" t="s">
        <v>256</v>
      </c>
      <c r="C47" s="25" t="s">
        <v>368</v>
      </c>
      <c r="D47" s="72"/>
    </row>
    <row r="48" spans="1:4" x14ac:dyDescent="0.2">
      <c r="A48" s="13" t="s">
        <v>257</v>
      </c>
      <c r="B48" s="24" t="s">
        <v>258</v>
      </c>
      <c r="C48" s="24" t="s">
        <v>259</v>
      </c>
      <c r="D48" s="72" t="s">
        <v>365</v>
      </c>
    </row>
    <row r="49" spans="1:4" x14ac:dyDescent="0.2">
      <c r="A49" s="13" t="s">
        <v>257</v>
      </c>
      <c r="B49" s="24" t="s">
        <v>260</v>
      </c>
      <c r="C49" s="24" t="s">
        <v>261</v>
      </c>
      <c r="D49" s="72" t="s">
        <v>365</v>
      </c>
    </row>
    <row r="50" spans="1:4" x14ac:dyDescent="0.2">
      <c r="A50" s="13" t="s">
        <v>257</v>
      </c>
      <c r="B50" s="24" t="s">
        <v>262</v>
      </c>
      <c r="C50" s="24" t="s">
        <v>263</v>
      </c>
      <c r="D50" s="72" t="s">
        <v>365</v>
      </c>
    </row>
    <row r="51" spans="1:4" x14ac:dyDescent="0.2">
      <c r="A51" s="13" t="s">
        <v>264</v>
      </c>
      <c r="B51" s="24" t="s">
        <v>265</v>
      </c>
      <c r="C51" s="24" t="s">
        <v>369</v>
      </c>
      <c r="D51" s="72"/>
    </row>
    <row r="52" spans="1:4" x14ac:dyDescent="0.2">
      <c r="A52" s="24" t="s">
        <v>257</v>
      </c>
      <c r="B52" s="24" t="s">
        <v>370</v>
      </c>
      <c r="C52" s="24" t="s">
        <v>371</v>
      </c>
      <c r="D52" s="72"/>
    </row>
    <row r="53" spans="1:4" x14ac:dyDescent="0.2">
      <c r="A53" s="13" t="s">
        <v>257</v>
      </c>
      <c r="B53" s="24" t="s">
        <v>266</v>
      </c>
      <c r="C53" s="24" t="s">
        <v>267</v>
      </c>
      <c r="D53" s="72"/>
    </row>
    <row r="54" spans="1:4" x14ac:dyDescent="0.2">
      <c r="A54" s="13" t="s">
        <v>257</v>
      </c>
      <c r="B54" s="24" t="s">
        <v>268</v>
      </c>
      <c r="C54" s="24" t="s">
        <v>269</v>
      </c>
      <c r="D54" s="72"/>
    </row>
    <row r="55" spans="1:4" x14ac:dyDescent="0.2">
      <c r="A55" s="13" t="s">
        <v>257</v>
      </c>
      <c r="B55" s="24" t="s">
        <v>270</v>
      </c>
      <c r="C55" s="24" t="s">
        <v>271</v>
      </c>
      <c r="D55" s="72" t="s">
        <v>365</v>
      </c>
    </row>
    <row r="56" spans="1:4" x14ac:dyDescent="0.2">
      <c r="A56" s="13" t="s">
        <v>257</v>
      </c>
      <c r="B56" s="24" t="s">
        <v>272</v>
      </c>
      <c r="C56" s="24" t="s">
        <v>273</v>
      </c>
      <c r="D56" s="72" t="s">
        <v>365</v>
      </c>
    </row>
    <row r="57" spans="1:4" x14ac:dyDescent="0.2">
      <c r="A57" s="13" t="s">
        <v>257</v>
      </c>
      <c r="B57" s="24" t="s">
        <v>274</v>
      </c>
      <c r="C57" s="24" t="s">
        <v>275</v>
      </c>
      <c r="D57" s="72" t="s">
        <v>365</v>
      </c>
    </row>
    <row r="58" spans="1:4" x14ac:dyDescent="0.2">
      <c r="A58" s="13" t="s">
        <v>276</v>
      </c>
      <c r="B58" s="24" t="s">
        <v>277</v>
      </c>
      <c r="C58" s="24" t="s">
        <v>278</v>
      </c>
      <c r="D58" s="72"/>
    </row>
    <row r="59" spans="1:4" ht="13.35" customHeight="1" x14ac:dyDescent="0.2">
      <c r="A59" s="13" t="s">
        <v>276</v>
      </c>
      <c r="B59" s="24" t="s">
        <v>279</v>
      </c>
      <c r="C59" s="25" t="s">
        <v>280</v>
      </c>
      <c r="D59" s="72"/>
    </row>
    <row r="60" spans="1:4" ht="13.35" customHeight="1" x14ac:dyDescent="0.2">
      <c r="A60" s="13" t="s">
        <v>281</v>
      </c>
      <c r="B60" s="24" t="s">
        <v>282</v>
      </c>
      <c r="C60" s="25" t="s">
        <v>283</v>
      </c>
      <c r="D60" s="72" t="s">
        <v>365</v>
      </c>
    </row>
    <row r="61" spans="1:4" ht="13.35" customHeight="1" x14ac:dyDescent="0.2">
      <c r="A61" s="13" t="s">
        <v>281</v>
      </c>
      <c r="B61" s="24" t="s">
        <v>284</v>
      </c>
      <c r="C61" s="25" t="s">
        <v>285</v>
      </c>
      <c r="D61" s="72"/>
    </row>
    <row r="62" spans="1:4" ht="13.35" customHeight="1" x14ac:dyDescent="0.2">
      <c r="A62" s="13" t="s">
        <v>286</v>
      </c>
      <c r="B62" s="24" t="s">
        <v>287</v>
      </c>
      <c r="C62" s="25" t="s">
        <v>288</v>
      </c>
      <c r="D62" s="72" t="s">
        <v>365</v>
      </c>
    </row>
    <row r="63" spans="1:4" x14ac:dyDescent="0.2">
      <c r="A63" s="13" t="s">
        <v>289</v>
      </c>
      <c r="B63" s="24" t="s">
        <v>290</v>
      </c>
      <c r="C63" s="24" t="s">
        <v>291</v>
      </c>
      <c r="D63" s="72"/>
    </row>
    <row r="64" spans="1:4" x14ac:dyDescent="0.2">
      <c r="A64" s="13" t="s">
        <v>289</v>
      </c>
      <c r="B64" s="24" t="s">
        <v>292</v>
      </c>
      <c r="C64" s="24" t="s">
        <v>293</v>
      </c>
      <c r="D64" s="72" t="s">
        <v>365</v>
      </c>
    </row>
    <row r="65" spans="1:4" x14ac:dyDescent="0.2">
      <c r="A65" s="13" t="s">
        <v>289</v>
      </c>
      <c r="B65" s="24" t="s">
        <v>294</v>
      </c>
      <c r="C65" s="24" t="s">
        <v>295</v>
      </c>
      <c r="D65" s="72"/>
    </row>
    <row r="66" spans="1:4" x14ac:dyDescent="0.2">
      <c r="A66" s="13" t="s">
        <v>289</v>
      </c>
      <c r="B66" s="24" t="s">
        <v>296</v>
      </c>
      <c r="C66" s="24" t="s">
        <v>297</v>
      </c>
      <c r="D66" s="72" t="s">
        <v>365</v>
      </c>
    </row>
    <row r="67" spans="1:4" x14ac:dyDescent="0.2">
      <c r="A67" s="13" t="s">
        <v>298</v>
      </c>
      <c r="B67" s="24" t="s">
        <v>299</v>
      </c>
      <c r="C67" s="24" t="s">
        <v>300</v>
      </c>
      <c r="D67" s="72"/>
    </row>
    <row r="68" spans="1:4" x14ac:dyDescent="0.2">
      <c r="A68" s="13" t="s">
        <v>301</v>
      </c>
      <c r="B68" s="24" t="s">
        <v>302</v>
      </c>
      <c r="C68" s="24" t="s">
        <v>303</v>
      </c>
      <c r="D68" s="72"/>
    </row>
    <row r="69" spans="1:4" x14ac:dyDescent="0.2">
      <c r="A69" s="13" t="s">
        <v>301</v>
      </c>
      <c r="B69" s="24" t="s">
        <v>304</v>
      </c>
      <c r="C69" s="24" t="s">
        <v>305</v>
      </c>
      <c r="D69" s="72" t="s">
        <v>365</v>
      </c>
    </row>
    <row r="70" spans="1:4" x14ac:dyDescent="0.2">
      <c r="A70" s="13" t="s">
        <v>301</v>
      </c>
      <c r="B70" s="24" t="s">
        <v>306</v>
      </c>
      <c r="C70" s="24" t="s">
        <v>307</v>
      </c>
      <c r="D70" s="72"/>
    </row>
    <row r="71" spans="1:4" x14ac:dyDescent="0.2">
      <c r="A71" s="13" t="s">
        <v>308</v>
      </c>
      <c r="B71" s="24" t="s">
        <v>309</v>
      </c>
      <c r="C71" s="24" t="s">
        <v>372</v>
      </c>
      <c r="D71" s="72"/>
    </row>
    <row r="72" spans="1:4" x14ac:dyDescent="0.2">
      <c r="A72" s="13" t="s">
        <v>308</v>
      </c>
      <c r="B72" s="24" t="s">
        <v>310</v>
      </c>
      <c r="C72" s="24" t="s">
        <v>311</v>
      </c>
      <c r="D72" s="72" t="s">
        <v>365</v>
      </c>
    </row>
    <row r="73" spans="1:4" x14ac:dyDescent="0.2">
      <c r="A73" s="13" t="s">
        <v>308</v>
      </c>
      <c r="B73" s="24" t="s">
        <v>312</v>
      </c>
      <c r="C73" s="24" t="s">
        <v>313</v>
      </c>
      <c r="D73" s="72" t="s">
        <v>365</v>
      </c>
    </row>
    <row r="74" spans="1:4" x14ac:dyDescent="0.2">
      <c r="A74" s="13" t="s">
        <v>314</v>
      </c>
      <c r="B74" s="24" t="s">
        <v>315</v>
      </c>
      <c r="C74" s="24" t="s">
        <v>316</v>
      </c>
      <c r="D74" s="72" t="s">
        <v>365</v>
      </c>
    </row>
    <row r="75" spans="1:4" x14ac:dyDescent="0.2">
      <c r="A75" s="13" t="s">
        <v>317</v>
      </c>
      <c r="B75" s="24" t="s">
        <v>318</v>
      </c>
      <c r="C75" s="24" t="s">
        <v>319</v>
      </c>
      <c r="D75" s="72" t="s">
        <v>365</v>
      </c>
    </row>
    <row r="76" spans="1:4" x14ac:dyDescent="0.2">
      <c r="A76" s="13" t="s">
        <v>320</v>
      </c>
      <c r="B76" s="24" t="s">
        <v>321</v>
      </c>
      <c r="C76" s="24" t="s">
        <v>322</v>
      </c>
      <c r="D76" s="72" t="s">
        <v>365</v>
      </c>
    </row>
    <row r="77" spans="1:4" x14ac:dyDescent="0.2">
      <c r="A77" s="13" t="s">
        <v>320</v>
      </c>
      <c r="B77" s="24" t="s">
        <v>323</v>
      </c>
      <c r="C77" s="24" t="s">
        <v>324</v>
      </c>
      <c r="D77" s="72"/>
    </row>
    <row r="78" spans="1:4" x14ac:dyDescent="0.2">
      <c r="A78" s="13" t="s">
        <v>320</v>
      </c>
      <c r="B78" s="24" t="s">
        <v>325</v>
      </c>
      <c r="C78" s="24" t="s">
        <v>326</v>
      </c>
      <c r="D78" s="72" t="s">
        <v>365</v>
      </c>
    </row>
    <row r="79" spans="1:4" x14ac:dyDescent="0.2">
      <c r="A79" s="13" t="s">
        <v>320</v>
      </c>
      <c r="B79" s="24" t="s">
        <v>327</v>
      </c>
      <c r="C79" s="24" t="s">
        <v>328</v>
      </c>
      <c r="D79" s="72"/>
    </row>
    <row r="80" spans="1:4" x14ac:dyDescent="0.2">
      <c r="A80" s="13" t="s">
        <v>329</v>
      </c>
      <c r="B80" s="24" t="s">
        <v>330</v>
      </c>
      <c r="C80" s="24" t="s">
        <v>353</v>
      </c>
      <c r="D80" s="72"/>
    </row>
  </sheetData>
  <mergeCells count="1">
    <mergeCell ref="A2:D2"/>
  </mergeCells>
  <phoneticPr fontId="30"/>
  <pageMargins left="0.7" right="0.7" top="0.75" bottom="0.75" header="0.3" footer="0.3"/>
  <pageSetup paperSize="9" scale="8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2" x14ac:dyDescent="0.2"/>
  <cols>
    <col min="1" max="1" width="19.6640625" customWidth="1"/>
    <col min="2" max="2" width="17.88671875" customWidth="1"/>
  </cols>
  <sheetData>
    <row r="1" spans="1:3" x14ac:dyDescent="0.2">
      <c r="A1" s="27" t="s">
        <v>389</v>
      </c>
      <c r="B1" s="27" t="s">
        <v>390</v>
      </c>
      <c r="C1" s="29" t="s">
        <v>391</v>
      </c>
    </row>
    <row r="2" spans="1:3" x14ac:dyDescent="0.2">
      <c r="A2" s="27" t="s">
        <v>392</v>
      </c>
      <c r="B2" s="27" t="s">
        <v>393</v>
      </c>
      <c r="C2" s="29" t="s">
        <v>394</v>
      </c>
    </row>
    <row r="3" spans="1:3" x14ac:dyDescent="0.2">
      <c r="A3" s="27" t="s">
        <v>395</v>
      </c>
      <c r="B3" s="27" t="s">
        <v>396</v>
      </c>
      <c r="C3" s="29" t="s">
        <v>397</v>
      </c>
    </row>
    <row r="4" spans="1:3" x14ac:dyDescent="0.2">
      <c r="A4" s="27" t="s">
        <v>398</v>
      </c>
      <c r="B4" s="27" t="s">
        <v>399</v>
      </c>
      <c r="C4" s="29" t="s">
        <v>400</v>
      </c>
    </row>
    <row r="5" spans="1:3" x14ac:dyDescent="0.2">
      <c r="A5" s="28" t="s">
        <v>401</v>
      </c>
      <c r="B5" s="27" t="s">
        <v>402</v>
      </c>
      <c r="C5" s="29" t="s">
        <v>403</v>
      </c>
    </row>
    <row r="6" spans="1:3" x14ac:dyDescent="0.2">
      <c r="A6" s="28" t="s">
        <v>404</v>
      </c>
      <c r="B6" s="27" t="s">
        <v>405</v>
      </c>
      <c r="C6" s="29" t="s">
        <v>406</v>
      </c>
    </row>
    <row r="7" spans="1:3" x14ac:dyDescent="0.2">
      <c r="A7" s="28" t="s">
        <v>407</v>
      </c>
      <c r="B7" s="27" t="s">
        <v>408</v>
      </c>
      <c r="C7" s="29" t="s">
        <v>409</v>
      </c>
    </row>
    <row r="8" spans="1:3" x14ac:dyDescent="0.2">
      <c r="A8" s="28" t="s">
        <v>410</v>
      </c>
      <c r="B8" s="27" t="s">
        <v>411</v>
      </c>
      <c r="C8" s="29" t="s">
        <v>412</v>
      </c>
    </row>
    <row r="9" spans="1:3" x14ac:dyDescent="0.2">
      <c r="A9" s="28" t="s">
        <v>413</v>
      </c>
      <c r="B9" s="27" t="s">
        <v>414</v>
      </c>
      <c r="C9" s="29" t="s">
        <v>415</v>
      </c>
    </row>
    <row r="10" spans="1:3" x14ac:dyDescent="0.2">
      <c r="A10" s="28" t="s">
        <v>416</v>
      </c>
      <c r="B10" s="27" t="s">
        <v>417</v>
      </c>
      <c r="C10" s="29" t="s">
        <v>418</v>
      </c>
    </row>
    <row r="11" spans="1:3" x14ac:dyDescent="0.2">
      <c r="A11" s="28" t="s">
        <v>386</v>
      </c>
      <c r="B11" s="27" t="s">
        <v>419</v>
      </c>
      <c r="C11" s="29" t="s">
        <v>420</v>
      </c>
    </row>
    <row r="12" spans="1:3" x14ac:dyDescent="0.2">
      <c r="A12" s="27"/>
      <c r="B12" s="27" t="s">
        <v>421</v>
      </c>
      <c r="C12" s="29" t="s">
        <v>422</v>
      </c>
    </row>
    <row r="13" spans="1:3" x14ac:dyDescent="0.2">
      <c r="A13" s="71" t="s">
        <v>995</v>
      </c>
      <c r="B13" s="27" t="s">
        <v>423</v>
      </c>
      <c r="C13" s="29" t="s">
        <v>424</v>
      </c>
    </row>
    <row r="14" spans="1:3" x14ac:dyDescent="0.2">
      <c r="A14" s="27"/>
      <c r="B14" s="27" t="s">
        <v>425</v>
      </c>
      <c r="C14" s="29" t="s">
        <v>426</v>
      </c>
    </row>
    <row r="15" spans="1:3" x14ac:dyDescent="0.2">
      <c r="A15" s="27"/>
      <c r="B15" s="27" t="s">
        <v>427</v>
      </c>
      <c r="C15" s="29" t="s">
        <v>428</v>
      </c>
    </row>
    <row r="16" spans="1:3" x14ac:dyDescent="0.2">
      <c r="A16" s="27"/>
      <c r="B16" s="27" t="s">
        <v>429</v>
      </c>
      <c r="C16" s="29" t="s">
        <v>430</v>
      </c>
    </row>
    <row r="17" spans="2:3" x14ac:dyDescent="0.2">
      <c r="B17" s="27" t="s">
        <v>431</v>
      </c>
      <c r="C17" s="29" t="s">
        <v>432</v>
      </c>
    </row>
    <row r="18" spans="2:3" x14ac:dyDescent="0.2">
      <c r="B18" s="27" t="s">
        <v>433</v>
      </c>
      <c r="C18" s="29" t="s">
        <v>434</v>
      </c>
    </row>
    <row r="19" spans="2:3" x14ac:dyDescent="0.2">
      <c r="B19" s="27" t="s">
        <v>435</v>
      </c>
      <c r="C19" s="29" t="s">
        <v>436</v>
      </c>
    </row>
    <row r="20" spans="2:3" x14ac:dyDescent="0.2">
      <c r="B20" s="27" t="s">
        <v>437</v>
      </c>
      <c r="C20" s="29" t="s">
        <v>438</v>
      </c>
    </row>
    <row r="21" spans="2:3" x14ac:dyDescent="0.2">
      <c r="B21" s="27" t="s">
        <v>439</v>
      </c>
      <c r="C21" s="29" t="s">
        <v>440</v>
      </c>
    </row>
    <row r="22" spans="2:3" x14ac:dyDescent="0.2">
      <c r="B22" s="27" t="s">
        <v>441</v>
      </c>
      <c r="C22" s="29" t="s">
        <v>442</v>
      </c>
    </row>
    <row r="23" spans="2:3" x14ac:dyDescent="0.2">
      <c r="B23" s="27" t="s">
        <v>443</v>
      </c>
      <c r="C23" s="29" t="s">
        <v>444</v>
      </c>
    </row>
    <row r="24" spans="2:3" x14ac:dyDescent="0.2">
      <c r="B24" s="27" t="s">
        <v>445</v>
      </c>
      <c r="C24" s="29" t="s">
        <v>446</v>
      </c>
    </row>
    <row r="25" spans="2:3" x14ac:dyDescent="0.2">
      <c r="B25" s="27" t="s">
        <v>447</v>
      </c>
      <c r="C25" s="29" t="s">
        <v>448</v>
      </c>
    </row>
    <row r="26" spans="2:3" x14ac:dyDescent="0.2">
      <c r="B26" s="27" t="s">
        <v>449</v>
      </c>
      <c r="C26" s="29" t="s">
        <v>450</v>
      </c>
    </row>
    <row r="27" spans="2:3" x14ac:dyDescent="0.2">
      <c r="B27" s="27" t="s">
        <v>451</v>
      </c>
      <c r="C27" s="29" t="s">
        <v>452</v>
      </c>
    </row>
    <row r="28" spans="2:3" x14ac:dyDescent="0.2">
      <c r="B28" s="27" t="s">
        <v>453</v>
      </c>
      <c r="C28" s="29" t="s">
        <v>454</v>
      </c>
    </row>
    <row r="29" spans="2:3" x14ac:dyDescent="0.2">
      <c r="B29" s="27" t="s">
        <v>455</v>
      </c>
      <c r="C29" s="29" t="s">
        <v>456</v>
      </c>
    </row>
    <row r="30" spans="2:3" x14ac:dyDescent="0.2">
      <c r="B30" s="27" t="s">
        <v>457</v>
      </c>
      <c r="C30" s="29" t="s">
        <v>458</v>
      </c>
    </row>
    <row r="31" spans="2:3" x14ac:dyDescent="0.2">
      <c r="B31" s="27" t="s">
        <v>459</v>
      </c>
      <c r="C31" s="29" t="s">
        <v>460</v>
      </c>
    </row>
    <row r="32" spans="2:3" x14ac:dyDescent="0.2">
      <c r="B32" s="27" t="s">
        <v>461</v>
      </c>
      <c r="C32" s="29" t="s">
        <v>462</v>
      </c>
    </row>
    <row r="33" spans="2:3" x14ac:dyDescent="0.2">
      <c r="B33" s="27" t="s">
        <v>463</v>
      </c>
      <c r="C33" s="29" t="s">
        <v>464</v>
      </c>
    </row>
    <row r="34" spans="2:3" x14ac:dyDescent="0.2">
      <c r="B34" s="27" t="s">
        <v>465</v>
      </c>
      <c r="C34" s="29" t="s">
        <v>466</v>
      </c>
    </row>
    <row r="35" spans="2:3" x14ac:dyDescent="0.2">
      <c r="B35" s="27" t="s">
        <v>467</v>
      </c>
      <c r="C35" s="29" t="s">
        <v>468</v>
      </c>
    </row>
    <row r="36" spans="2:3" x14ac:dyDescent="0.2">
      <c r="B36" s="27" t="s">
        <v>469</v>
      </c>
      <c r="C36" s="29" t="s">
        <v>470</v>
      </c>
    </row>
    <row r="37" spans="2:3" x14ac:dyDescent="0.2">
      <c r="B37" s="27" t="s">
        <v>471</v>
      </c>
      <c r="C37" s="29" t="s">
        <v>472</v>
      </c>
    </row>
    <row r="38" spans="2:3" x14ac:dyDescent="0.2">
      <c r="B38" s="27" t="s">
        <v>473</v>
      </c>
      <c r="C38" s="29" t="s">
        <v>474</v>
      </c>
    </row>
    <row r="39" spans="2:3" x14ac:dyDescent="0.2">
      <c r="B39" s="27" t="s">
        <v>475</v>
      </c>
      <c r="C39" s="29" t="s">
        <v>476</v>
      </c>
    </row>
    <row r="40" spans="2:3" x14ac:dyDescent="0.2">
      <c r="B40" s="27" t="s">
        <v>477</v>
      </c>
      <c r="C40" s="29" t="s">
        <v>478</v>
      </c>
    </row>
    <row r="41" spans="2:3" x14ac:dyDescent="0.2">
      <c r="B41" s="27" t="s">
        <v>479</v>
      </c>
      <c r="C41" s="29" t="s">
        <v>480</v>
      </c>
    </row>
    <row r="42" spans="2:3" x14ac:dyDescent="0.2">
      <c r="B42" s="27" t="s">
        <v>481</v>
      </c>
      <c r="C42" s="29" t="s">
        <v>482</v>
      </c>
    </row>
    <row r="43" spans="2:3" x14ac:dyDescent="0.2">
      <c r="B43" s="27" t="s">
        <v>483</v>
      </c>
      <c r="C43" s="29" t="s">
        <v>484</v>
      </c>
    </row>
    <row r="44" spans="2:3" x14ac:dyDescent="0.2">
      <c r="B44" s="27" t="s">
        <v>485</v>
      </c>
      <c r="C44" s="29" t="s">
        <v>486</v>
      </c>
    </row>
    <row r="45" spans="2:3" x14ac:dyDescent="0.2">
      <c r="B45" s="27" t="s">
        <v>487</v>
      </c>
      <c r="C45" s="29" t="s">
        <v>488</v>
      </c>
    </row>
    <row r="46" spans="2:3" x14ac:dyDescent="0.2">
      <c r="B46" s="27" t="s">
        <v>489</v>
      </c>
      <c r="C46" s="29" t="s">
        <v>490</v>
      </c>
    </row>
    <row r="47" spans="2:3" x14ac:dyDescent="0.2">
      <c r="B47" s="27" t="s">
        <v>491</v>
      </c>
      <c r="C47" s="29" t="s">
        <v>492</v>
      </c>
    </row>
    <row r="48" spans="2:3" x14ac:dyDescent="0.2">
      <c r="B48" s="27" t="s">
        <v>493</v>
      </c>
      <c r="C48" s="29" t="s">
        <v>494</v>
      </c>
    </row>
    <row r="49" spans="2:3" x14ac:dyDescent="0.2">
      <c r="B49" s="27" t="s">
        <v>495</v>
      </c>
      <c r="C49" s="29" t="s">
        <v>496</v>
      </c>
    </row>
    <row r="50" spans="2:3" x14ac:dyDescent="0.2">
      <c r="B50" s="27" t="s">
        <v>497</v>
      </c>
      <c r="C50" s="29" t="s">
        <v>498</v>
      </c>
    </row>
    <row r="51" spans="2:3" x14ac:dyDescent="0.2">
      <c r="B51" s="27" t="s">
        <v>499</v>
      </c>
      <c r="C51" s="29" t="s">
        <v>500</v>
      </c>
    </row>
    <row r="52" spans="2:3" x14ac:dyDescent="0.2">
      <c r="B52" s="27" t="s">
        <v>501</v>
      </c>
      <c r="C52" s="29" t="s">
        <v>502</v>
      </c>
    </row>
    <row r="53" spans="2:3" x14ac:dyDescent="0.2">
      <c r="B53" s="27" t="s">
        <v>503</v>
      </c>
      <c r="C53" s="29" t="s">
        <v>504</v>
      </c>
    </row>
    <row r="54" spans="2:3" x14ac:dyDescent="0.2">
      <c r="B54" s="27" t="s">
        <v>505</v>
      </c>
      <c r="C54" s="29" t="s">
        <v>506</v>
      </c>
    </row>
    <row r="55" spans="2:3" x14ac:dyDescent="0.2">
      <c r="B55" s="27" t="s">
        <v>507</v>
      </c>
      <c r="C55" s="29" t="s">
        <v>508</v>
      </c>
    </row>
    <row r="56" spans="2:3" x14ac:dyDescent="0.2">
      <c r="B56" s="27" t="s">
        <v>509</v>
      </c>
      <c r="C56" s="29" t="s">
        <v>510</v>
      </c>
    </row>
    <row r="57" spans="2:3" x14ac:dyDescent="0.2">
      <c r="B57" s="27" t="s">
        <v>511</v>
      </c>
      <c r="C57" s="29" t="s">
        <v>512</v>
      </c>
    </row>
    <row r="58" spans="2:3" x14ac:dyDescent="0.2">
      <c r="B58" s="27" t="s">
        <v>513</v>
      </c>
      <c r="C58" s="29" t="s">
        <v>514</v>
      </c>
    </row>
    <row r="59" spans="2:3" x14ac:dyDescent="0.2">
      <c r="B59" s="27" t="s">
        <v>515</v>
      </c>
      <c r="C59" s="29" t="s">
        <v>516</v>
      </c>
    </row>
    <row r="60" spans="2:3" x14ac:dyDescent="0.2">
      <c r="B60" s="27" t="s">
        <v>517</v>
      </c>
      <c r="C60" s="29" t="s">
        <v>518</v>
      </c>
    </row>
    <row r="61" spans="2:3" x14ac:dyDescent="0.2">
      <c r="B61" s="27" t="s">
        <v>519</v>
      </c>
      <c r="C61" s="29" t="s">
        <v>520</v>
      </c>
    </row>
    <row r="62" spans="2:3" x14ac:dyDescent="0.2">
      <c r="B62" s="27" t="s">
        <v>521</v>
      </c>
      <c r="C62" s="29" t="s">
        <v>522</v>
      </c>
    </row>
    <row r="63" spans="2:3" x14ac:dyDescent="0.2">
      <c r="B63" s="27" t="s">
        <v>523</v>
      </c>
      <c r="C63" s="29" t="s">
        <v>524</v>
      </c>
    </row>
    <row r="64" spans="2:3" x14ac:dyDescent="0.2">
      <c r="B64" s="27" t="s">
        <v>525</v>
      </c>
      <c r="C64" s="29" t="s">
        <v>526</v>
      </c>
    </row>
    <row r="65" spans="2:3" x14ac:dyDescent="0.2">
      <c r="B65" s="27" t="s">
        <v>527</v>
      </c>
      <c r="C65" s="29" t="s">
        <v>528</v>
      </c>
    </row>
    <row r="66" spans="2:3" x14ac:dyDescent="0.2">
      <c r="B66" s="27" t="s">
        <v>529</v>
      </c>
      <c r="C66" s="29" t="s">
        <v>530</v>
      </c>
    </row>
    <row r="67" spans="2:3" x14ac:dyDescent="0.2">
      <c r="B67" s="27" t="s">
        <v>531</v>
      </c>
      <c r="C67" s="29" t="s">
        <v>532</v>
      </c>
    </row>
    <row r="68" spans="2:3" x14ac:dyDescent="0.2">
      <c r="B68" s="27" t="s">
        <v>533</v>
      </c>
      <c r="C68" s="29" t="s">
        <v>534</v>
      </c>
    </row>
    <row r="69" spans="2:3" x14ac:dyDescent="0.2">
      <c r="B69" s="27" t="s">
        <v>535</v>
      </c>
      <c r="C69" s="29" t="s">
        <v>536</v>
      </c>
    </row>
    <row r="70" spans="2:3" x14ac:dyDescent="0.2">
      <c r="B70" s="27" t="s">
        <v>537</v>
      </c>
      <c r="C70" s="29" t="s">
        <v>538</v>
      </c>
    </row>
    <row r="71" spans="2:3" x14ac:dyDescent="0.2">
      <c r="B71" s="27" t="s">
        <v>539</v>
      </c>
      <c r="C71" s="29" t="s">
        <v>540</v>
      </c>
    </row>
    <row r="72" spans="2:3" x14ac:dyDescent="0.2">
      <c r="B72" s="27" t="s">
        <v>541</v>
      </c>
      <c r="C72" s="29" t="s">
        <v>542</v>
      </c>
    </row>
    <row r="73" spans="2:3" x14ac:dyDescent="0.2">
      <c r="B73" s="27" t="s">
        <v>543</v>
      </c>
      <c r="C73" s="29" t="s">
        <v>544</v>
      </c>
    </row>
    <row r="74" spans="2:3" x14ac:dyDescent="0.2">
      <c r="B74" s="27" t="s">
        <v>545</v>
      </c>
      <c r="C74" s="29" t="s">
        <v>546</v>
      </c>
    </row>
    <row r="75" spans="2:3" x14ac:dyDescent="0.2">
      <c r="B75" s="27" t="s">
        <v>547</v>
      </c>
      <c r="C75" s="29" t="s">
        <v>548</v>
      </c>
    </row>
    <row r="76" spans="2:3" x14ac:dyDescent="0.2">
      <c r="B76" s="27" t="s">
        <v>549</v>
      </c>
      <c r="C76" s="29" t="s">
        <v>550</v>
      </c>
    </row>
    <row r="77" spans="2:3" x14ac:dyDescent="0.2">
      <c r="B77" s="27" t="s">
        <v>551</v>
      </c>
      <c r="C77" s="29" t="s">
        <v>552</v>
      </c>
    </row>
    <row r="78" spans="2:3" x14ac:dyDescent="0.2">
      <c r="B78" s="27" t="s">
        <v>553</v>
      </c>
      <c r="C78" s="29" t="s">
        <v>554</v>
      </c>
    </row>
    <row r="79" spans="2:3" x14ac:dyDescent="0.2">
      <c r="B79" s="27" t="s">
        <v>555</v>
      </c>
      <c r="C79" s="29" t="s">
        <v>556</v>
      </c>
    </row>
    <row r="80" spans="2:3" x14ac:dyDescent="0.2">
      <c r="B80" s="27" t="s">
        <v>557</v>
      </c>
      <c r="C80" s="29" t="s">
        <v>558</v>
      </c>
    </row>
    <row r="81" spans="2:3" x14ac:dyDescent="0.2">
      <c r="B81" s="27" t="s">
        <v>559</v>
      </c>
      <c r="C81" s="29" t="s">
        <v>560</v>
      </c>
    </row>
    <row r="82" spans="2:3" x14ac:dyDescent="0.2">
      <c r="B82" s="27" t="s">
        <v>561</v>
      </c>
      <c r="C82" s="29" t="s">
        <v>562</v>
      </c>
    </row>
    <row r="83" spans="2:3" x14ac:dyDescent="0.2">
      <c r="B83" s="27" t="s">
        <v>563</v>
      </c>
      <c r="C83" s="29" t="s">
        <v>564</v>
      </c>
    </row>
    <row r="84" spans="2:3" x14ac:dyDescent="0.2">
      <c r="B84" s="27" t="s">
        <v>565</v>
      </c>
      <c r="C84" s="29" t="s">
        <v>566</v>
      </c>
    </row>
    <row r="85" spans="2:3" x14ac:dyDescent="0.2">
      <c r="B85" s="27" t="s">
        <v>567</v>
      </c>
      <c r="C85" s="29" t="s">
        <v>568</v>
      </c>
    </row>
    <row r="86" spans="2:3" x14ac:dyDescent="0.2">
      <c r="B86" s="27" t="s">
        <v>569</v>
      </c>
      <c r="C86" s="29" t="s">
        <v>570</v>
      </c>
    </row>
    <row r="87" spans="2:3" x14ac:dyDescent="0.2">
      <c r="B87" s="27" t="s">
        <v>571</v>
      </c>
      <c r="C87" s="29" t="s">
        <v>572</v>
      </c>
    </row>
    <row r="88" spans="2:3" x14ac:dyDescent="0.2">
      <c r="B88" s="27" t="s">
        <v>573</v>
      </c>
      <c r="C88" s="29" t="s">
        <v>574</v>
      </c>
    </row>
    <row r="89" spans="2:3" x14ac:dyDescent="0.2">
      <c r="B89" s="27" t="s">
        <v>575</v>
      </c>
      <c r="C89" s="29" t="s">
        <v>576</v>
      </c>
    </row>
    <row r="90" spans="2:3" x14ac:dyDescent="0.2">
      <c r="B90" s="27" t="s">
        <v>577</v>
      </c>
      <c r="C90" s="29" t="s">
        <v>578</v>
      </c>
    </row>
    <row r="91" spans="2:3" x14ac:dyDescent="0.2">
      <c r="B91" s="27" t="s">
        <v>579</v>
      </c>
      <c r="C91" s="29" t="s">
        <v>580</v>
      </c>
    </row>
    <row r="92" spans="2:3" x14ac:dyDescent="0.2">
      <c r="B92" s="27" t="s">
        <v>581</v>
      </c>
      <c r="C92" s="29" t="s">
        <v>582</v>
      </c>
    </row>
    <row r="93" spans="2:3" x14ac:dyDescent="0.2">
      <c r="B93" s="27" t="s">
        <v>583</v>
      </c>
      <c r="C93" s="29" t="s">
        <v>584</v>
      </c>
    </row>
    <row r="94" spans="2:3" x14ac:dyDescent="0.2">
      <c r="B94" s="27" t="s">
        <v>585</v>
      </c>
      <c r="C94" s="29" t="s">
        <v>586</v>
      </c>
    </row>
    <row r="95" spans="2:3" x14ac:dyDescent="0.2">
      <c r="B95" s="27" t="s">
        <v>587</v>
      </c>
      <c r="C95" s="29" t="s">
        <v>588</v>
      </c>
    </row>
    <row r="96" spans="2:3" x14ac:dyDescent="0.2">
      <c r="B96" s="27" t="s">
        <v>589</v>
      </c>
      <c r="C96" s="29" t="s">
        <v>590</v>
      </c>
    </row>
    <row r="97" spans="2:3" x14ac:dyDescent="0.2">
      <c r="B97" s="27" t="s">
        <v>591</v>
      </c>
      <c r="C97" s="29" t="s">
        <v>592</v>
      </c>
    </row>
    <row r="98" spans="2:3" x14ac:dyDescent="0.2">
      <c r="B98" s="27" t="s">
        <v>593</v>
      </c>
      <c r="C98" s="29" t="s">
        <v>594</v>
      </c>
    </row>
    <row r="99" spans="2:3" x14ac:dyDescent="0.2">
      <c r="B99" s="27" t="s">
        <v>595</v>
      </c>
      <c r="C99" s="29" t="s">
        <v>596</v>
      </c>
    </row>
    <row r="100" spans="2:3" x14ac:dyDescent="0.2">
      <c r="B100" s="27" t="s">
        <v>597</v>
      </c>
      <c r="C100" s="29" t="s">
        <v>598</v>
      </c>
    </row>
    <row r="101" spans="2:3" x14ac:dyDescent="0.2">
      <c r="B101" s="27" t="s">
        <v>599</v>
      </c>
      <c r="C101" s="29" t="s">
        <v>600</v>
      </c>
    </row>
    <row r="102" spans="2:3" x14ac:dyDescent="0.2">
      <c r="B102" s="27" t="s">
        <v>601</v>
      </c>
      <c r="C102" s="29" t="s">
        <v>602</v>
      </c>
    </row>
    <row r="103" spans="2:3" x14ac:dyDescent="0.2">
      <c r="B103" s="27" t="s">
        <v>603</v>
      </c>
      <c r="C103" s="29" t="s">
        <v>604</v>
      </c>
    </row>
    <row r="104" spans="2:3" x14ac:dyDescent="0.2">
      <c r="B104" s="27" t="s">
        <v>605</v>
      </c>
      <c r="C104" s="29" t="s">
        <v>606</v>
      </c>
    </row>
    <row r="105" spans="2:3" x14ac:dyDescent="0.2">
      <c r="B105" s="27" t="s">
        <v>607</v>
      </c>
      <c r="C105" s="29" t="s">
        <v>608</v>
      </c>
    </row>
    <row r="106" spans="2:3" x14ac:dyDescent="0.2">
      <c r="B106" s="27" t="s">
        <v>609</v>
      </c>
      <c r="C106" s="29" t="s">
        <v>610</v>
      </c>
    </row>
    <row r="107" spans="2:3" x14ac:dyDescent="0.2">
      <c r="B107" s="27" t="s">
        <v>611</v>
      </c>
      <c r="C107" s="29" t="s">
        <v>612</v>
      </c>
    </row>
    <row r="108" spans="2:3" x14ac:dyDescent="0.2">
      <c r="B108" s="27" t="s">
        <v>613</v>
      </c>
      <c r="C108" s="29" t="s">
        <v>614</v>
      </c>
    </row>
    <row r="109" spans="2:3" x14ac:dyDescent="0.2">
      <c r="B109" s="27" t="s">
        <v>615</v>
      </c>
      <c r="C109" s="29" t="s">
        <v>616</v>
      </c>
    </row>
    <row r="110" spans="2:3" x14ac:dyDescent="0.2">
      <c r="B110" s="27" t="s">
        <v>617</v>
      </c>
      <c r="C110" s="29" t="s">
        <v>618</v>
      </c>
    </row>
    <row r="111" spans="2:3" x14ac:dyDescent="0.2">
      <c r="B111" s="27" t="s">
        <v>619</v>
      </c>
      <c r="C111" s="29" t="s">
        <v>620</v>
      </c>
    </row>
    <row r="112" spans="2:3" x14ac:dyDescent="0.2">
      <c r="B112" s="27" t="s">
        <v>621</v>
      </c>
      <c r="C112" s="29" t="s">
        <v>622</v>
      </c>
    </row>
    <row r="113" spans="2:3" x14ac:dyDescent="0.2">
      <c r="B113" s="27" t="s">
        <v>623</v>
      </c>
      <c r="C113" s="29" t="s">
        <v>624</v>
      </c>
    </row>
    <row r="114" spans="2:3" x14ac:dyDescent="0.2">
      <c r="B114" s="27" t="s">
        <v>625</v>
      </c>
      <c r="C114" s="29" t="s">
        <v>626</v>
      </c>
    </row>
    <row r="115" spans="2:3" x14ac:dyDescent="0.2">
      <c r="B115" s="27" t="s">
        <v>627</v>
      </c>
      <c r="C115" s="29" t="s">
        <v>628</v>
      </c>
    </row>
    <row r="116" spans="2:3" x14ac:dyDescent="0.2">
      <c r="B116" s="27" t="s">
        <v>629</v>
      </c>
      <c r="C116" s="29" t="s">
        <v>630</v>
      </c>
    </row>
  </sheetData>
  <phoneticPr fontId="3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2" x14ac:dyDescent="0.2"/>
  <cols>
    <col min="1" max="1" width="18.6640625" style="31" customWidth="1"/>
    <col min="2" max="2" width="9" style="31" hidden="1" customWidth="1"/>
    <col min="3" max="3" width="25.88671875" style="31" hidden="1" customWidth="1"/>
    <col min="4" max="4" width="24.33203125" style="31" hidden="1" customWidth="1"/>
    <col min="5" max="5" width="84.21875" style="31" hidden="1" customWidth="1"/>
    <col min="6" max="6" width="9" style="31" hidden="1" customWidth="1"/>
    <col min="7" max="7" width="124.109375" style="31" hidden="1" customWidth="1"/>
    <col min="8" max="10" width="19.88671875" style="31" customWidth="1"/>
    <col min="11" max="13" width="19.33203125" style="31" customWidth="1"/>
    <col min="14" max="16384" width="9" style="31"/>
  </cols>
  <sheetData>
    <row r="1" spans="1:13" ht="26.4" x14ac:dyDescent="0.2">
      <c r="A1" s="31" t="s">
        <v>631</v>
      </c>
      <c r="B1" s="31" t="s">
        <v>632</v>
      </c>
      <c r="C1" s="31" t="s">
        <v>633</v>
      </c>
      <c r="D1" s="31" t="s">
        <v>634</v>
      </c>
      <c r="E1" s="31" t="s">
        <v>635</v>
      </c>
      <c r="F1" s="31" t="s">
        <v>636</v>
      </c>
      <c r="G1" s="31" t="s">
        <v>637</v>
      </c>
      <c r="H1" s="1731" t="s">
        <v>638</v>
      </c>
      <c r="I1" s="1732"/>
      <c r="J1" s="1733"/>
      <c r="K1" s="1734" t="s">
        <v>639</v>
      </c>
      <c r="L1" s="1735"/>
      <c r="M1" s="1736"/>
    </row>
    <row r="2" spans="1:13" x14ac:dyDescent="0.2">
      <c r="A2" s="31" t="s">
        <v>631</v>
      </c>
      <c r="B2" s="31" t="s">
        <v>640</v>
      </c>
      <c r="C2" s="31" t="s">
        <v>641</v>
      </c>
      <c r="D2" s="31" t="s">
        <v>642</v>
      </c>
      <c r="F2" s="31" t="s">
        <v>643</v>
      </c>
      <c r="H2" s="32"/>
      <c r="I2" s="32"/>
      <c r="J2" s="32"/>
      <c r="K2" s="33" t="s">
        <v>964</v>
      </c>
      <c r="L2" s="57" t="s">
        <v>967</v>
      </c>
      <c r="M2" s="33"/>
    </row>
    <row r="3" spans="1:13" x14ac:dyDescent="0.2">
      <c r="A3" s="31" t="s">
        <v>644</v>
      </c>
      <c r="C3" s="31" t="s">
        <v>645</v>
      </c>
      <c r="F3" s="31" t="s">
        <v>646</v>
      </c>
      <c r="G3" s="31" t="s">
        <v>647</v>
      </c>
      <c r="H3" s="32"/>
      <c r="I3" s="32"/>
      <c r="J3" s="32"/>
      <c r="K3" s="33"/>
      <c r="L3" s="57"/>
      <c r="M3" s="33"/>
    </row>
    <row r="4" spans="1:13" x14ac:dyDescent="0.2">
      <c r="A4" s="31" t="s">
        <v>648</v>
      </c>
      <c r="C4" s="31" t="s">
        <v>645</v>
      </c>
      <c r="F4" s="31" t="s">
        <v>646</v>
      </c>
      <c r="G4" s="31" t="s">
        <v>649</v>
      </c>
      <c r="H4" s="32"/>
      <c r="I4" s="32"/>
      <c r="J4" s="32"/>
      <c r="K4" s="33"/>
      <c r="L4" s="57"/>
      <c r="M4" s="33"/>
    </row>
    <row r="5" spans="1:13" x14ac:dyDescent="0.2">
      <c r="A5" s="31" t="s">
        <v>650</v>
      </c>
      <c r="B5" s="31" t="s">
        <v>651</v>
      </c>
      <c r="C5" s="31" t="s">
        <v>641</v>
      </c>
      <c r="D5" s="31" t="s">
        <v>642</v>
      </c>
      <c r="F5" s="31" t="s">
        <v>643</v>
      </c>
      <c r="G5" s="31" t="s">
        <v>652</v>
      </c>
      <c r="H5" s="32"/>
      <c r="I5" s="32"/>
      <c r="J5" s="32"/>
      <c r="K5" s="33" t="s">
        <v>965</v>
      </c>
      <c r="L5" s="57" t="s">
        <v>967</v>
      </c>
      <c r="M5" s="33"/>
    </row>
    <row r="6" spans="1:13" x14ac:dyDescent="0.2">
      <c r="A6" s="31" t="s">
        <v>653</v>
      </c>
      <c r="B6" s="31">
        <v>74</v>
      </c>
      <c r="C6" s="31" t="s">
        <v>641</v>
      </c>
      <c r="D6" s="31" t="s">
        <v>642</v>
      </c>
      <c r="F6" s="31" t="s">
        <v>643</v>
      </c>
      <c r="G6" s="31" t="s">
        <v>654</v>
      </c>
      <c r="H6" s="32"/>
      <c r="I6" s="32"/>
      <c r="J6" s="32"/>
      <c r="K6" s="59" t="e">
        <f>#REF!</f>
        <v>#REF!</v>
      </c>
      <c r="L6" s="57"/>
      <c r="M6" s="33"/>
    </row>
    <row r="7" spans="1:13" ht="26.4" x14ac:dyDescent="0.2">
      <c r="A7" s="31" t="s">
        <v>655</v>
      </c>
      <c r="B7" s="31" t="s">
        <v>656</v>
      </c>
      <c r="C7" s="31" t="s">
        <v>641</v>
      </c>
      <c r="D7" s="31" t="s">
        <v>642</v>
      </c>
      <c r="F7" s="31" t="s">
        <v>643</v>
      </c>
      <c r="G7" s="31" t="s">
        <v>657</v>
      </c>
      <c r="H7" s="32"/>
      <c r="I7" s="32"/>
      <c r="J7" s="32"/>
      <c r="K7" s="33" t="s">
        <v>656</v>
      </c>
      <c r="L7" s="57" t="s">
        <v>967</v>
      </c>
      <c r="M7" s="33"/>
    </row>
    <row r="8" spans="1:13" ht="26.4" x14ac:dyDescent="0.2">
      <c r="A8" s="31" t="s">
        <v>658</v>
      </c>
      <c r="B8" s="31" t="s">
        <v>659</v>
      </c>
      <c r="C8" s="31" t="s">
        <v>641</v>
      </c>
      <c r="D8" s="31" t="s">
        <v>642</v>
      </c>
      <c r="F8" s="31" t="s">
        <v>643</v>
      </c>
      <c r="G8" s="31" t="s">
        <v>660</v>
      </c>
      <c r="H8" s="32"/>
      <c r="I8" s="32"/>
      <c r="J8" s="32"/>
      <c r="K8" s="33" t="s">
        <v>966</v>
      </c>
      <c r="L8" s="57" t="s">
        <v>968</v>
      </c>
      <c r="M8" s="33"/>
    </row>
    <row r="9" spans="1:13" x14ac:dyDescent="0.2">
      <c r="A9" s="31" t="s">
        <v>661</v>
      </c>
      <c r="C9" s="31" t="s">
        <v>662</v>
      </c>
      <c r="D9" s="31" t="s">
        <v>663</v>
      </c>
      <c r="F9" s="31" t="s">
        <v>643</v>
      </c>
      <c r="G9" s="31" t="s">
        <v>664</v>
      </c>
      <c r="H9" s="32">
        <f>データ入力シート!F6</f>
        <v>0</v>
      </c>
      <c r="I9" s="32">
        <f>データ入力シート!N6</f>
        <v>0</v>
      </c>
      <c r="J9" s="32"/>
      <c r="K9" s="33"/>
      <c r="L9" s="57"/>
      <c r="M9" s="33"/>
    </row>
    <row r="10" spans="1:13" x14ac:dyDescent="0.2">
      <c r="A10" s="31" t="s">
        <v>666</v>
      </c>
      <c r="C10" s="31" t="s">
        <v>662</v>
      </c>
      <c r="D10" s="31" t="s">
        <v>663</v>
      </c>
      <c r="F10" s="31" t="s">
        <v>643</v>
      </c>
      <c r="G10" s="31" t="s">
        <v>667</v>
      </c>
      <c r="H10" s="32">
        <f>データ入力シート!F5</f>
        <v>0</v>
      </c>
      <c r="I10" s="32">
        <f>データ入力シート!N5</f>
        <v>0</v>
      </c>
      <c r="J10" s="32"/>
      <c r="K10" s="33" t="e">
        <f>PHONETIC(#REF!)</f>
        <v>#REF!</v>
      </c>
      <c r="L10" s="33" t="e">
        <f>PHONETIC(#REF!)</f>
        <v>#REF!</v>
      </c>
      <c r="M10" s="33"/>
    </row>
    <row r="11" spans="1:13" x14ac:dyDescent="0.2">
      <c r="A11" s="31" t="s">
        <v>979</v>
      </c>
      <c r="C11" s="31" t="s">
        <v>662</v>
      </c>
      <c r="D11" s="31" t="s">
        <v>665</v>
      </c>
      <c r="E11" s="31" t="s">
        <v>669</v>
      </c>
      <c r="F11" s="31" t="s">
        <v>643</v>
      </c>
      <c r="G11" s="31" t="s">
        <v>738</v>
      </c>
      <c r="H11" s="32" t="e">
        <f>データ入力シート!#REF!</f>
        <v>#REF!</v>
      </c>
      <c r="I11" s="32" t="e">
        <f>データ入力シート!#REF!</f>
        <v>#REF!</v>
      </c>
      <c r="J11" s="32"/>
      <c r="K11" s="33" t="e">
        <f>#REF!</f>
        <v>#REF!</v>
      </c>
      <c r="L11" s="33" t="e">
        <f>#REF!</f>
        <v>#REF!</v>
      </c>
      <c r="M11" s="33"/>
    </row>
    <row r="12" spans="1:13" x14ac:dyDescent="0.2">
      <c r="A12" s="31" t="s">
        <v>670</v>
      </c>
      <c r="C12" s="31" t="s">
        <v>662</v>
      </c>
      <c r="D12" s="31" t="s">
        <v>663</v>
      </c>
      <c r="F12" s="31" t="s">
        <v>643</v>
      </c>
      <c r="G12" s="31" t="s">
        <v>671</v>
      </c>
      <c r="H12" s="58">
        <f>データ入力シート!D10</f>
        <v>0</v>
      </c>
      <c r="I12" s="32" t="b">
        <f>IF(データ入力シート!D10=1,"男",IF(データ入力シート!D10=2,"女"))</f>
        <v>0</v>
      </c>
      <c r="J12" s="32"/>
      <c r="K12" s="60"/>
      <c r="L12" s="57"/>
      <c r="M12" s="33"/>
    </row>
    <row r="13" spans="1:13" x14ac:dyDescent="0.2">
      <c r="A13" s="31" t="s">
        <v>747</v>
      </c>
      <c r="C13" s="31" t="s">
        <v>662</v>
      </c>
      <c r="D13" s="31" t="s">
        <v>663</v>
      </c>
      <c r="F13" s="31" t="s">
        <v>643</v>
      </c>
      <c r="G13" s="31" t="s">
        <v>672</v>
      </c>
      <c r="H13" s="34" t="str">
        <f>IF(データ入力シート!D9,データ入力シート!D9,"")</f>
        <v/>
      </c>
      <c r="I13" s="32"/>
      <c r="J13" s="32"/>
      <c r="K13" s="33"/>
      <c r="L13" s="57"/>
      <c r="M13" s="33"/>
    </row>
    <row r="14" spans="1:13" x14ac:dyDescent="0.2">
      <c r="A14" s="31" t="s">
        <v>748</v>
      </c>
      <c r="H14" s="36">
        <f>データ入力シート!D9</f>
        <v>0</v>
      </c>
      <c r="I14" s="32"/>
      <c r="J14" s="32"/>
      <c r="K14" s="35"/>
      <c r="L14" s="57"/>
      <c r="M14" s="33"/>
    </row>
    <row r="15" spans="1:13" x14ac:dyDescent="0.2">
      <c r="A15" s="31" t="s">
        <v>673</v>
      </c>
      <c r="C15" s="31" t="s">
        <v>674</v>
      </c>
      <c r="D15" s="31" t="s">
        <v>675</v>
      </c>
      <c r="F15" s="31" t="s">
        <v>646</v>
      </c>
      <c r="H15" s="32"/>
      <c r="I15" s="32"/>
      <c r="J15" s="32"/>
      <c r="K15" s="33"/>
      <c r="L15" s="57"/>
      <c r="M15" s="33"/>
    </row>
    <row r="16" spans="1:13" x14ac:dyDescent="0.2">
      <c r="A16" s="31" t="s">
        <v>676</v>
      </c>
      <c r="B16" s="31" t="s">
        <v>677</v>
      </c>
      <c r="C16" s="31" t="s">
        <v>641</v>
      </c>
      <c r="D16" s="31" t="s">
        <v>642</v>
      </c>
      <c r="F16" s="31" t="s">
        <v>643</v>
      </c>
      <c r="G16" s="31" t="s">
        <v>678</v>
      </c>
      <c r="H16" s="32" t="s">
        <v>973</v>
      </c>
      <c r="I16" s="32"/>
      <c r="J16" s="32"/>
      <c r="K16" s="33"/>
      <c r="L16" s="57"/>
      <c r="M16" s="33"/>
    </row>
    <row r="17" spans="1:13" x14ac:dyDescent="0.2">
      <c r="A17" s="31" t="s">
        <v>679</v>
      </c>
      <c r="C17" s="31" t="s">
        <v>662</v>
      </c>
      <c r="D17" s="31" t="s">
        <v>663</v>
      </c>
      <c r="F17" s="31" t="s">
        <v>643</v>
      </c>
      <c r="G17" s="31" t="s">
        <v>680</v>
      </c>
      <c r="H17" s="32">
        <f>データ入力シート!D11</f>
        <v>0</v>
      </c>
      <c r="I17" s="32"/>
      <c r="J17" s="32"/>
      <c r="K17" s="33"/>
      <c r="L17" s="57"/>
      <c r="M17" s="33"/>
    </row>
    <row r="18" spans="1:13" x14ac:dyDescent="0.2">
      <c r="A18" s="31" t="s">
        <v>681</v>
      </c>
      <c r="C18" s="31" t="s">
        <v>662</v>
      </c>
      <c r="D18" s="31" t="s">
        <v>663</v>
      </c>
      <c r="E18" s="31" t="s">
        <v>682</v>
      </c>
      <c r="F18" s="31" t="s">
        <v>643</v>
      </c>
      <c r="G18" s="31" t="s">
        <v>683</v>
      </c>
      <c r="H18" s="32" t="str">
        <f>LEFT(データ入力シート!D12,3)</f>
        <v/>
      </c>
      <c r="I18" s="32" t="str">
        <f>RIGHT(データ入力シート!D12,4)</f>
        <v/>
      </c>
      <c r="J18" s="32"/>
      <c r="K18" s="33"/>
      <c r="L18" s="57"/>
      <c r="M18" s="33"/>
    </row>
    <row r="19" spans="1:13" x14ac:dyDescent="0.2">
      <c r="A19" s="31" t="s">
        <v>684</v>
      </c>
      <c r="H19" s="32" t="e">
        <f>データ入力シート!#REF!</f>
        <v>#REF!</v>
      </c>
      <c r="I19" s="32"/>
      <c r="J19" s="32"/>
      <c r="K19" s="33"/>
      <c r="L19" s="57"/>
      <c r="M19" s="33"/>
    </row>
    <row r="20" spans="1:13" x14ac:dyDescent="0.2">
      <c r="A20" s="31" t="s">
        <v>685</v>
      </c>
      <c r="C20" s="31" t="s">
        <v>662</v>
      </c>
      <c r="D20" s="31" t="s">
        <v>663</v>
      </c>
      <c r="F20" s="31" t="s">
        <v>643</v>
      </c>
      <c r="G20" s="31" t="s">
        <v>686</v>
      </c>
      <c r="H20" s="32">
        <f>データ入力シート!D13</f>
        <v>0</v>
      </c>
      <c r="I20" s="32"/>
      <c r="J20" s="32"/>
      <c r="K20" s="33"/>
      <c r="L20" s="57"/>
      <c r="M20" s="33"/>
    </row>
    <row r="21" spans="1:13" ht="39.6" x14ac:dyDescent="0.2">
      <c r="A21" s="31" t="s">
        <v>687</v>
      </c>
      <c r="C21" s="31" t="s">
        <v>662</v>
      </c>
      <c r="D21" s="31" t="s">
        <v>663</v>
      </c>
      <c r="E21" s="31" t="s">
        <v>688</v>
      </c>
      <c r="F21" s="31" t="s">
        <v>646</v>
      </c>
      <c r="G21" s="31" t="s">
        <v>689</v>
      </c>
      <c r="H21" s="30">
        <f>データ入力シート!D14</f>
        <v>0</v>
      </c>
      <c r="I21" s="32"/>
      <c r="J21" s="32"/>
      <c r="K21" s="33"/>
      <c r="L21" s="57"/>
      <c r="M21" s="33"/>
    </row>
    <row r="22" spans="1:13" x14ac:dyDescent="0.2">
      <c r="A22" s="31" t="s">
        <v>690</v>
      </c>
      <c r="C22" s="31" t="s">
        <v>662</v>
      </c>
      <c r="D22" s="31" t="s">
        <v>663</v>
      </c>
      <c r="E22" s="31" t="s">
        <v>688</v>
      </c>
      <c r="F22" s="31" t="s">
        <v>646</v>
      </c>
      <c r="G22" s="31" t="s">
        <v>691</v>
      </c>
      <c r="H22" s="30">
        <f>データ入力シート!D15</f>
        <v>0</v>
      </c>
      <c r="I22" s="32"/>
      <c r="J22" s="32"/>
      <c r="K22" s="33"/>
      <c r="L22" s="57"/>
      <c r="M22" s="33"/>
    </row>
    <row r="23" spans="1:13" x14ac:dyDescent="0.2">
      <c r="A23" s="31" t="s">
        <v>692</v>
      </c>
      <c r="B23" s="31" t="s">
        <v>693</v>
      </c>
      <c r="C23" s="31" t="s">
        <v>641</v>
      </c>
      <c r="D23" s="31" t="s">
        <v>642</v>
      </c>
      <c r="F23" s="31" t="s">
        <v>643</v>
      </c>
      <c r="G23" s="31" t="s">
        <v>694</v>
      </c>
      <c r="H23" s="32"/>
      <c r="I23" s="32"/>
      <c r="J23" s="32"/>
      <c r="K23" s="33"/>
      <c r="L23" s="57"/>
      <c r="M23" s="33"/>
    </row>
    <row r="24" spans="1:13" x14ac:dyDescent="0.2">
      <c r="A24" s="31" t="s">
        <v>695</v>
      </c>
      <c r="C24" s="31" t="s">
        <v>662</v>
      </c>
      <c r="D24" s="31" t="s">
        <v>642</v>
      </c>
      <c r="E24" s="31" t="s">
        <v>682</v>
      </c>
      <c r="F24" s="31" t="s">
        <v>643</v>
      </c>
      <c r="G24" s="31" t="s">
        <v>696</v>
      </c>
      <c r="H24" s="32"/>
      <c r="I24" s="32"/>
      <c r="J24" s="32"/>
      <c r="K24" s="57"/>
      <c r="L24" s="33"/>
      <c r="M24" s="33"/>
    </row>
    <row r="25" spans="1:13" x14ac:dyDescent="0.2">
      <c r="A25" s="31" t="s">
        <v>697</v>
      </c>
      <c r="C25" s="31" t="s">
        <v>662</v>
      </c>
      <c r="D25" s="31" t="s">
        <v>642</v>
      </c>
      <c r="E25" s="31" t="s">
        <v>682</v>
      </c>
      <c r="F25" s="31" t="s">
        <v>643</v>
      </c>
      <c r="G25" s="31" t="s">
        <v>696</v>
      </c>
      <c r="H25" s="32"/>
      <c r="I25" s="32"/>
      <c r="J25" s="32"/>
      <c r="K25" s="33"/>
      <c r="L25" s="33"/>
      <c r="M25" s="33"/>
    </row>
    <row r="26" spans="1:13" x14ac:dyDescent="0.2">
      <c r="A26" s="31" t="s">
        <v>698</v>
      </c>
      <c r="B26" s="31" t="s">
        <v>693</v>
      </c>
      <c r="C26" s="31" t="s">
        <v>641</v>
      </c>
      <c r="D26" s="31" t="s">
        <v>642</v>
      </c>
      <c r="F26" s="31" t="s">
        <v>643</v>
      </c>
      <c r="G26" s="31" t="s">
        <v>699</v>
      </c>
      <c r="H26" s="32"/>
      <c r="I26" s="32"/>
      <c r="J26" s="32"/>
      <c r="K26" s="33"/>
      <c r="L26" s="33"/>
      <c r="M26" s="33"/>
    </row>
    <row r="27" spans="1:13" x14ac:dyDescent="0.2">
      <c r="A27" s="31" t="s">
        <v>700</v>
      </c>
      <c r="B27" s="31" t="s">
        <v>693</v>
      </c>
      <c r="C27" s="31" t="s">
        <v>641</v>
      </c>
      <c r="D27" s="31" t="s">
        <v>642</v>
      </c>
      <c r="F27" s="31" t="s">
        <v>643</v>
      </c>
      <c r="G27" s="31" t="s">
        <v>699</v>
      </c>
      <c r="H27" s="32"/>
      <c r="I27" s="32"/>
      <c r="J27" s="32"/>
      <c r="K27" s="33"/>
      <c r="L27" s="33"/>
      <c r="M27" s="33"/>
    </row>
    <row r="28" spans="1:13" x14ac:dyDescent="0.2">
      <c r="A28" s="31" t="s">
        <v>701</v>
      </c>
      <c r="C28" s="31" t="s">
        <v>662</v>
      </c>
      <c r="D28" s="31" t="s">
        <v>663</v>
      </c>
      <c r="E28" s="31" t="s">
        <v>682</v>
      </c>
      <c r="F28" s="31" t="s">
        <v>643</v>
      </c>
      <c r="G28" s="31" t="s">
        <v>696</v>
      </c>
      <c r="H28" s="30">
        <f>データ入力シート!D16</f>
        <v>0</v>
      </c>
      <c r="I28" s="30">
        <f>データ入力シート!I16</f>
        <v>0</v>
      </c>
      <c r="J28" s="30">
        <f>データ入力シート!N16</f>
        <v>0</v>
      </c>
      <c r="K28" s="33"/>
      <c r="L28" s="33"/>
      <c r="M28" s="33"/>
    </row>
    <row r="29" spans="1:13" x14ac:dyDescent="0.2">
      <c r="A29" s="31" t="s">
        <v>702</v>
      </c>
      <c r="C29" s="31" t="s">
        <v>662</v>
      </c>
      <c r="D29" s="31" t="s">
        <v>663</v>
      </c>
      <c r="E29" s="31" t="s">
        <v>682</v>
      </c>
      <c r="F29" s="31" t="s">
        <v>643</v>
      </c>
      <c r="G29" s="31" t="s">
        <v>696</v>
      </c>
      <c r="H29" s="30">
        <f>データ入力シート!D17</f>
        <v>0</v>
      </c>
      <c r="I29" s="61">
        <f>データ入力シート!I17</f>
        <v>0</v>
      </c>
      <c r="J29" s="30">
        <f>データ入力シート!N17</f>
        <v>0</v>
      </c>
      <c r="K29" s="33"/>
      <c r="L29" s="33"/>
      <c r="M29" s="33"/>
    </row>
    <row r="30" spans="1:13" x14ac:dyDescent="0.2">
      <c r="A30" s="31" t="s">
        <v>703</v>
      </c>
      <c r="C30" s="31" t="s">
        <v>662</v>
      </c>
      <c r="D30" s="31" t="s">
        <v>663</v>
      </c>
      <c r="E30" s="31" t="s">
        <v>682</v>
      </c>
      <c r="F30" s="31" t="s">
        <v>643</v>
      </c>
      <c r="G30" s="31" t="s">
        <v>683</v>
      </c>
      <c r="H30" s="32" t="str">
        <f>LEFT(データ入力シート!D18,3)</f>
        <v/>
      </c>
      <c r="I30" s="32" t="str">
        <f>RIGHT(データ入力シート!D18,4)</f>
        <v/>
      </c>
      <c r="J30" s="32"/>
      <c r="K30" s="33"/>
      <c r="L30" s="33"/>
      <c r="M30" s="33"/>
    </row>
    <row r="31" spans="1:13" x14ac:dyDescent="0.2">
      <c r="A31" s="31" t="s">
        <v>684</v>
      </c>
      <c r="H31" s="32" t="e">
        <f>データ入力シート!#REF!</f>
        <v>#REF!</v>
      </c>
      <c r="I31" s="32"/>
      <c r="J31" s="32"/>
      <c r="K31" s="33"/>
      <c r="L31" s="33"/>
      <c r="M31" s="33"/>
    </row>
    <row r="32" spans="1:13" x14ac:dyDescent="0.2">
      <c r="A32" s="31" t="s">
        <v>704</v>
      </c>
      <c r="C32" s="31" t="s">
        <v>662</v>
      </c>
      <c r="D32" s="31" t="s">
        <v>663</v>
      </c>
      <c r="F32" s="31" t="s">
        <v>643</v>
      </c>
      <c r="G32" s="31" t="s">
        <v>705</v>
      </c>
      <c r="H32" s="32">
        <f>データ入力シート!D19</f>
        <v>0</v>
      </c>
      <c r="I32" s="32"/>
      <c r="J32" s="32"/>
      <c r="K32" s="33"/>
      <c r="L32" s="33"/>
      <c r="M32" s="33"/>
    </row>
    <row r="33" spans="1:13" x14ac:dyDescent="0.2">
      <c r="A33" s="31" t="s">
        <v>706</v>
      </c>
      <c r="C33" s="31" t="s">
        <v>662</v>
      </c>
      <c r="D33" s="31" t="s">
        <v>663</v>
      </c>
      <c r="E33" s="31" t="s">
        <v>688</v>
      </c>
      <c r="F33" s="31" t="s">
        <v>646</v>
      </c>
      <c r="G33" s="31" t="s">
        <v>705</v>
      </c>
      <c r="H33" s="30">
        <f>データ入力シート!D20</f>
        <v>0</v>
      </c>
      <c r="I33" s="32"/>
      <c r="J33" s="32"/>
      <c r="K33" s="33"/>
      <c r="L33" s="33"/>
      <c r="M33" s="33"/>
    </row>
    <row r="34" spans="1:13" x14ac:dyDescent="0.2">
      <c r="A34" s="31" t="s">
        <v>707</v>
      </c>
      <c r="C34" s="31" t="s">
        <v>662</v>
      </c>
      <c r="D34" s="31" t="s">
        <v>642</v>
      </c>
      <c r="E34" s="31" t="s">
        <v>682</v>
      </c>
      <c r="F34" s="31" t="s">
        <v>643</v>
      </c>
      <c r="G34" s="31" t="s">
        <v>696</v>
      </c>
      <c r="H34" s="32"/>
      <c r="I34" s="32"/>
      <c r="J34" s="32"/>
      <c r="K34" s="33"/>
      <c r="L34" s="33"/>
      <c r="M34" s="33"/>
    </row>
    <row r="35" spans="1:13" x14ac:dyDescent="0.2">
      <c r="A35" s="31" t="s">
        <v>708</v>
      </c>
      <c r="C35" s="31" t="s">
        <v>662</v>
      </c>
      <c r="D35" s="31" t="s">
        <v>642</v>
      </c>
      <c r="E35" s="31" t="s">
        <v>682</v>
      </c>
      <c r="F35" s="31" t="s">
        <v>643</v>
      </c>
      <c r="G35" s="31" t="s">
        <v>696</v>
      </c>
      <c r="H35" s="32"/>
      <c r="I35" s="32"/>
      <c r="J35" s="32"/>
      <c r="K35" s="33"/>
      <c r="L35" s="33"/>
      <c r="M35" s="33"/>
    </row>
    <row r="36" spans="1:13" x14ac:dyDescent="0.2">
      <c r="A36" s="31" t="s">
        <v>709</v>
      </c>
      <c r="B36" s="31" t="s">
        <v>693</v>
      </c>
      <c r="C36" s="31" t="s">
        <v>641</v>
      </c>
      <c r="D36" s="31" t="s">
        <v>642</v>
      </c>
      <c r="F36" s="31" t="s">
        <v>643</v>
      </c>
      <c r="G36" s="31" t="s">
        <v>699</v>
      </c>
      <c r="H36" s="32"/>
      <c r="I36" s="32"/>
      <c r="J36" s="32"/>
      <c r="K36" s="33"/>
      <c r="L36" s="33"/>
      <c r="M36" s="33"/>
    </row>
    <row r="37" spans="1:13" x14ac:dyDescent="0.2">
      <c r="A37" s="31" t="s">
        <v>710</v>
      </c>
      <c r="B37" s="31" t="s">
        <v>693</v>
      </c>
      <c r="C37" s="31" t="s">
        <v>641</v>
      </c>
      <c r="D37" s="31" t="s">
        <v>642</v>
      </c>
      <c r="F37" s="31" t="s">
        <v>643</v>
      </c>
      <c r="G37" s="31" t="s">
        <v>699</v>
      </c>
      <c r="H37" s="32"/>
      <c r="I37" s="32"/>
      <c r="J37" s="32"/>
      <c r="K37" s="33"/>
      <c r="L37" s="33"/>
      <c r="M37" s="33"/>
    </row>
    <row r="38" spans="1:13" x14ac:dyDescent="0.2">
      <c r="A38" s="31" t="s">
        <v>711</v>
      </c>
      <c r="C38" s="31" t="s">
        <v>662</v>
      </c>
      <c r="D38" s="31" t="s">
        <v>663</v>
      </c>
      <c r="E38" s="31" t="s">
        <v>682</v>
      </c>
      <c r="F38" s="31" t="s">
        <v>643</v>
      </c>
      <c r="G38" s="31" t="s">
        <v>696</v>
      </c>
      <c r="H38" s="30">
        <f>データ入力シート!D23</f>
        <v>0</v>
      </c>
      <c r="I38" s="30">
        <f>データ入力シート!I23</f>
        <v>0</v>
      </c>
      <c r="J38" s="30">
        <f>データ入力シート!N23</f>
        <v>0</v>
      </c>
      <c r="K38" s="33"/>
      <c r="L38" s="33"/>
      <c r="M38" s="33"/>
    </row>
    <row r="39" spans="1:13" x14ac:dyDescent="0.2">
      <c r="A39" s="31" t="s">
        <v>712</v>
      </c>
      <c r="C39" s="31" t="s">
        <v>662</v>
      </c>
      <c r="D39" s="31" t="s">
        <v>663</v>
      </c>
      <c r="E39" s="31" t="s">
        <v>682</v>
      </c>
      <c r="F39" s="31" t="s">
        <v>643</v>
      </c>
      <c r="G39" s="31" t="s">
        <v>696</v>
      </c>
      <c r="H39" s="30">
        <f>データ入力シート!D24</f>
        <v>0</v>
      </c>
      <c r="I39" s="61">
        <f>データ入力シート!I24</f>
        <v>0</v>
      </c>
      <c r="J39" s="30">
        <f>データ入力シート!N24</f>
        <v>0</v>
      </c>
      <c r="K39" s="33"/>
      <c r="L39" s="33"/>
      <c r="M39" s="33"/>
    </row>
    <row r="40" spans="1:13" x14ac:dyDescent="0.2">
      <c r="A40" s="31" t="s">
        <v>713</v>
      </c>
      <c r="C40" s="31" t="s">
        <v>645</v>
      </c>
      <c r="D40" s="31" t="s">
        <v>642</v>
      </c>
      <c r="F40" s="31" t="s">
        <v>646</v>
      </c>
      <c r="G40" s="31" t="s">
        <v>678</v>
      </c>
      <c r="H40" s="32"/>
      <c r="I40" s="32"/>
      <c r="J40" s="32"/>
      <c r="K40" s="33" t="e">
        <f>#REF!</f>
        <v>#REF!</v>
      </c>
      <c r="L40" s="33"/>
      <c r="M40" s="33"/>
    </row>
    <row r="41" spans="1:13" x14ac:dyDescent="0.2">
      <c r="A41" s="31" t="s">
        <v>714</v>
      </c>
      <c r="C41" s="31" t="s">
        <v>645</v>
      </c>
      <c r="D41" s="31" t="s">
        <v>642</v>
      </c>
      <c r="F41" s="31" t="s">
        <v>646</v>
      </c>
      <c r="G41" s="31" t="s">
        <v>678</v>
      </c>
      <c r="H41" s="32"/>
      <c r="I41" s="32"/>
      <c r="J41" s="32"/>
      <c r="K41" s="33" t="e">
        <f>#REF!</f>
        <v>#REF!</v>
      </c>
      <c r="L41" s="33"/>
      <c r="M41" s="33"/>
    </row>
    <row r="42" spans="1:13" x14ac:dyDescent="0.2">
      <c r="A42" s="31" t="s">
        <v>715</v>
      </c>
      <c r="C42" s="31" t="s">
        <v>645</v>
      </c>
      <c r="D42" s="31" t="s">
        <v>642</v>
      </c>
      <c r="F42" s="31" t="s">
        <v>646</v>
      </c>
      <c r="G42" s="31" t="s">
        <v>716</v>
      </c>
      <c r="H42" s="32"/>
      <c r="I42" s="32"/>
      <c r="J42" s="32"/>
      <c r="K42" s="62" t="e">
        <f>#REF!</f>
        <v>#REF!</v>
      </c>
      <c r="L42" s="33"/>
      <c r="M42" s="33"/>
    </row>
    <row r="43" spans="1:13" x14ac:dyDescent="0.2">
      <c r="A43" s="31" t="s">
        <v>717</v>
      </c>
      <c r="C43" s="31" t="s">
        <v>662</v>
      </c>
      <c r="D43" s="31" t="s">
        <v>642</v>
      </c>
      <c r="F43" s="31" t="s">
        <v>643</v>
      </c>
      <c r="G43" s="31" t="s">
        <v>718</v>
      </c>
      <c r="H43" s="32"/>
      <c r="I43" s="32"/>
      <c r="J43" s="32"/>
      <c r="K43" s="59" t="e">
        <f>#REF!</f>
        <v>#REF!</v>
      </c>
      <c r="L43" s="33"/>
      <c r="M43" s="33"/>
    </row>
    <row r="44" spans="1:13" x14ac:dyDescent="0.2">
      <c r="A44" s="31" t="s">
        <v>719</v>
      </c>
      <c r="C44" s="31" t="s">
        <v>662</v>
      </c>
      <c r="D44" s="31" t="s">
        <v>642</v>
      </c>
      <c r="F44" s="31" t="s">
        <v>646</v>
      </c>
      <c r="H44" s="32"/>
      <c r="I44" s="32"/>
      <c r="J44" s="32"/>
      <c r="K44" s="33" t="e">
        <f>#REF!</f>
        <v>#REF!</v>
      </c>
      <c r="L44" s="33"/>
      <c r="M44" s="33"/>
    </row>
    <row r="45" spans="1:13" x14ac:dyDescent="0.2">
      <c r="A45" s="31" t="s">
        <v>720</v>
      </c>
      <c r="C45" s="31" t="s">
        <v>662</v>
      </c>
      <c r="D45" s="31" t="s">
        <v>642</v>
      </c>
      <c r="F45" s="31" t="s">
        <v>643</v>
      </c>
      <c r="G45" s="31" t="s">
        <v>718</v>
      </c>
      <c r="H45" s="32"/>
      <c r="I45" s="32"/>
      <c r="J45" s="32"/>
      <c r="K45" s="33" t="e">
        <f>#REF!</f>
        <v>#REF!</v>
      </c>
      <c r="L45" s="33"/>
      <c r="M45" s="33"/>
    </row>
    <row r="46" spans="1:13" x14ac:dyDescent="0.2">
      <c r="A46" s="31" t="s">
        <v>721</v>
      </c>
      <c r="C46" s="31" t="s">
        <v>662</v>
      </c>
      <c r="D46" s="31" t="s">
        <v>642</v>
      </c>
      <c r="F46" s="31" t="s">
        <v>646</v>
      </c>
      <c r="H46" s="32"/>
      <c r="I46" s="32"/>
      <c r="J46" s="32"/>
      <c r="K46" s="33" t="e">
        <f>#REF!</f>
        <v>#REF!</v>
      </c>
      <c r="L46" s="33"/>
      <c r="M46" s="33"/>
    </row>
    <row r="47" spans="1:13" x14ac:dyDescent="0.2">
      <c r="A47" s="31" t="s">
        <v>722</v>
      </c>
      <c r="C47" s="31" t="s">
        <v>662</v>
      </c>
      <c r="D47" s="31" t="s">
        <v>663</v>
      </c>
      <c r="F47" s="31" t="s">
        <v>643</v>
      </c>
      <c r="G47" s="31" t="s">
        <v>723</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2">
      <c r="A48" s="31" t="s">
        <v>724</v>
      </c>
      <c r="B48" s="31">
        <v>10000</v>
      </c>
      <c r="C48" s="31" t="s">
        <v>641</v>
      </c>
      <c r="D48" s="31" t="s">
        <v>642</v>
      </c>
      <c r="F48" s="31" t="s">
        <v>643</v>
      </c>
      <c r="G48" s="31" t="s">
        <v>725</v>
      </c>
      <c r="H48" s="32"/>
      <c r="I48" s="32"/>
      <c r="J48" s="32"/>
      <c r="K48" s="33"/>
      <c r="L48" s="33"/>
      <c r="M48" s="33"/>
    </row>
    <row r="49" spans="1:13" x14ac:dyDescent="0.2">
      <c r="A49" s="31" t="s">
        <v>726</v>
      </c>
      <c r="B49" s="31">
        <v>40000</v>
      </c>
      <c r="C49" s="31" t="s">
        <v>641</v>
      </c>
      <c r="D49" s="31" t="s">
        <v>642</v>
      </c>
      <c r="F49" s="31" t="s">
        <v>643</v>
      </c>
      <c r="G49" s="31" t="s">
        <v>727</v>
      </c>
      <c r="H49" s="32"/>
      <c r="I49" s="32"/>
      <c r="J49" s="32"/>
      <c r="K49" s="33"/>
      <c r="L49" s="33"/>
      <c r="M49" s="33"/>
    </row>
    <row r="50" spans="1:13" x14ac:dyDescent="0.2">
      <c r="A50" s="31" t="s">
        <v>728</v>
      </c>
      <c r="C50" s="31" t="s">
        <v>645</v>
      </c>
      <c r="D50" s="31" t="s">
        <v>729</v>
      </c>
      <c r="E50" s="31" t="s">
        <v>688</v>
      </c>
      <c r="F50" s="31" t="s">
        <v>646</v>
      </c>
      <c r="H50" s="32"/>
      <c r="I50" s="32"/>
      <c r="J50" s="32"/>
      <c r="K50" s="33"/>
      <c r="L50" s="33"/>
      <c r="M50" s="33"/>
    </row>
    <row r="51" spans="1:13" x14ac:dyDescent="0.2">
      <c r="A51" s="31" t="s">
        <v>730</v>
      </c>
      <c r="C51" s="31" t="s">
        <v>645</v>
      </c>
      <c r="D51" s="31" t="s">
        <v>729</v>
      </c>
      <c r="E51" s="31" t="s">
        <v>688</v>
      </c>
      <c r="F51" s="31" t="s">
        <v>646</v>
      </c>
      <c r="H51" s="32"/>
      <c r="I51" s="32"/>
      <c r="J51" s="32"/>
      <c r="K51" s="33"/>
      <c r="L51" s="33"/>
      <c r="M51" s="33"/>
    </row>
    <row r="52" spans="1:13" x14ac:dyDescent="0.2">
      <c r="A52" s="31" t="s">
        <v>731</v>
      </c>
      <c r="C52" s="31" t="s">
        <v>645</v>
      </c>
      <c r="D52" s="31" t="s">
        <v>729</v>
      </c>
      <c r="E52" s="31" t="s">
        <v>688</v>
      </c>
      <c r="F52" s="31" t="s">
        <v>646</v>
      </c>
      <c r="H52" s="32"/>
      <c r="I52" s="32"/>
      <c r="J52" s="32"/>
      <c r="K52" s="33"/>
      <c r="L52" s="33"/>
      <c r="M52" s="33"/>
    </row>
    <row r="53" spans="1:13" x14ac:dyDescent="0.2">
      <c r="A53" s="31" t="s">
        <v>732</v>
      </c>
      <c r="C53" s="31" t="s">
        <v>662</v>
      </c>
      <c r="D53" s="31" t="s">
        <v>642</v>
      </c>
      <c r="F53" s="31" t="s">
        <v>643</v>
      </c>
      <c r="G53" s="31" t="s">
        <v>733</v>
      </c>
      <c r="H53" s="32" t="e">
        <f>データ入力シート!#REF!</f>
        <v>#REF!</v>
      </c>
      <c r="I53" s="32"/>
      <c r="J53" s="32"/>
      <c r="K53" s="33"/>
      <c r="L53" s="33"/>
      <c r="M53" s="33"/>
    </row>
    <row r="54" spans="1:13" x14ac:dyDescent="0.2">
      <c r="A54" s="31" t="s">
        <v>734</v>
      </c>
      <c r="B54" s="31" t="s">
        <v>693</v>
      </c>
      <c r="C54" s="31" t="s">
        <v>641</v>
      </c>
      <c r="D54" s="31" t="s">
        <v>642</v>
      </c>
      <c r="F54" s="31" t="s">
        <v>643</v>
      </c>
      <c r="G54" s="31" t="s">
        <v>735</v>
      </c>
      <c r="H54" s="32"/>
      <c r="I54" s="32"/>
      <c r="J54" s="32"/>
      <c r="K54" s="33"/>
      <c r="L54" s="33"/>
      <c r="M54" s="33"/>
    </row>
    <row r="55" spans="1:13" x14ac:dyDescent="0.2">
      <c r="A55" s="31" t="s">
        <v>736</v>
      </c>
      <c r="C55" s="31" t="s">
        <v>662</v>
      </c>
      <c r="D55" s="31" t="s">
        <v>642</v>
      </c>
      <c r="F55" s="31" t="s">
        <v>643</v>
      </c>
      <c r="G55" s="31" t="s">
        <v>733</v>
      </c>
      <c r="H55" s="30">
        <f>データ入力シート!D52</f>
        <v>0</v>
      </c>
      <c r="I55" s="30">
        <f>データ入力シート!I52</f>
        <v>0</v>
      </c>
      <c r="J55" s="30">
        <f>データ入力シート!N52</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2" x14ac:dyDescent="0.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70" customWidth="1"/>
    <col min="20" max="20" width="16.33203125" customWidth="1"/>
    <col min="27" max="27" width="23" customWidth="1"/>
    <col min="28" max="28" width="22" style="70" customWidth="1"/>
    <col min="31" max="32" width="14.21875" bestFit="1" customWidth="1"/>
    <col min="35" max="35" width="9.44140625" bestFit="1" customWidth="1"/>
    <col min="36" max="37" width="17.21875" bestFit="1" customWidth="1"/>
    <col min="38" max="38" width="14.77734375" bestFit="1" customWidth="1"/>
  </cols>
  <sheetData>
    <row r="1" spans="1:46" s="66" customFormat="1" x14ac:dyDescent="0.2">
      <c r="A1" s="41" t="s">
        <v>749</v>
      </c>
      <c r="B1" s="41" t="s">
        <v>644</v>
      </c>
      <c r="C1" s="41" t="s">
        <v>648</v>
      </c>
      <c r="D1" s="41" t="s">
        <v>653</v>
      </c>
      <c r="E1" s="41" t="s">
        <v>650</v>
      </c>
      <c r="F1" s="41" t="s">
        <v>655</v>
      </c>
      <c r="G1" s="65" t="s">
        <v>750</v>
      </c>
      <c r="H1" s="45" t="s">
        <v>661</v>
      </c>
      <c r="I1" s="45" t="s">
        <v>961</v>
      </c>
      <c r="J1" s="45" t="s">
        <v>668</v>
      </c>
      <c r="K1" s="45" t="s">
        <v>751</v>
      </c>
      <c r="L1" s="45" t="s">
        <v>15</v>
      </c>
      <c r="M1" s="45" t="s">
        <v>752</v>
      </c>
      <c r="N1" s="45" t="s">
        <v>753</v>
      </c>
      <c r="O1" s="45" t="s">
        <v>754</v>
      </c>
      <c r="P1" s="45" t="s">
        <v>755</v>
      </c>
      <c r="Q1" s="45" t="s">
        <v>756</v>
      </c>
      <c r="R1" s="45" t="s">
        <v>982</v>
      </c>
      <c r="S1" s="45" t="s">
        <v>983</v>
      </c>
      <c r="T1" s="45" t="s">
        <v>757</v>
      </c>
      <c r="U1" s="45" t="s">
        <v>758</v>
      </c>
      <c r="V1" s="45" t="s">
        <v>759</v>
      </c>
      <c r="W1" s="45" t="s">
        <v>760</v>
      </c>
      <c r="X1" s="45" t="s">
        <v>761</v>
      </c>
      <c r="Y1" s="45" t="s">
        <v>762</v>
      </c>
      <c r="Z1" s="45" t="s">
        <v>763</v>
      </c>
      <c r="AA1" s="45" t="s">
        <v>764</v>
      </c>
      <c r="AB1" s="45" t="s">
        <v>984</v>
      </c>
      <c r="AC1" s="45" t="s">
        <v>765</v>
      </c>
      <c r="AD1" s="45" t="s">
        <v>766</v>
      </c>
      <c r="AE1" s="45" t="s">
        <v>767</v>
      </c>
      <c r="AF1" s="45" t="s">
        <v>768</v>
      </c>
      <c r="AG1" s="45" t="s">
        <v>769</v>
      </c>
      <c r="AH1" s="45" t="s">
        <v>737</v>
      </c>
      <c r="AI1" s="45" t="s">
        <v>770</v>
      </c>
      <c r="AJ1" s="45" t="s">
        <v>771</v>
      </c>
      <c r="AK1" s="45" t="s">
        <v>772</v>
      </c>
      <c r="AL1" s="45" t="s">
        <v>722</v>
      </c>
      <c r="AM1" s="45" t="s">
        <v>724</v>
      </c>
      <c r="AN1" s="45" t="s">
        <v>726</v>
      </c>
      <c r="AO1" s="45" t="s">
        <v>773</v>
      </c>
      <c r="AP1" s="45" t="s">
        <v>774</v>
      </c>
      <c r="AQ1" s="45" t="s">
        <v>775</v>
      </c>
      <c r="AR1" s="45" t="s">
        <v>958</v>
      </c>
      <c r="AS1" s="45" t="s">
        <v>777</v>
      </c>
      <c r="AT1" s="45" t="s">
        <v>778</v>
      </c>
    </row>
    <row r="2" spans="1:46" s="40" customFormat="1" ht="31.2" customHeight="1" x14ac:dyDescent="0.2">
      <c r="A2" s="41" t="s">
        <v>962</v>
      </c>
      <c r="B2" s="47">
        <v>44544</v>
      </c>
      <c r="C2" s="40">
        <v>1</v>
      </c>
      <c r="D2" s="46">
        <v>74</v>
      </c>
      <c r="E2" s="41" t="s">
        <v>779</v>
      </c>
      <c r="F2" s="42" t="s">
        <v>656</v>
      </c>
      <c r="G2" s="43" t="s">
        <v>963</v>
      </c>
      <c r="H2" s="40" t="str">
        <f>CONCATENATE(非表示!H9,"　",非表示!I9)</f>
        <v>0　0</v>
      </c>
      <c r="I2" s="40" t="str">
        <f>CONCATENATE(非表示!H10,"　",非表示!I10)</f>
        <v>0　0</v>
      </c>
      <c r="J2" s="40" t="e">
        <f>CONCATENATE(非表示!H11,"　",非表示!I11)</f>
        <v>#REF!</v>
      </c>
      <c r="K2" s="40" t="b">
        <f>非表示!I12</f>
        <v>0</v>
      </c>
      <c r="L2" s="47" t="str">
        <f>非表示!H13</f>
        <v/>
      </c>
      <c r="M2" s="44" t="s">
        <v>780</v>
      </c>
      <c r="N2" s="64">
        <f>非表示!H17</f>
        <v>0</v>
      </c>
      <c r="O2" s="40" t="str">
        <f>非表示!H18</f>
        <v/>
      </c>
      <c r="P2" s="40" t="str">
        <f>非表示!I18</f>
        <v/>
      </c>
      <c r="Q2" s="64" t="str">
        <f>ASC(非表示!H20)</f>
        <v>0</v>
      </c>
      <c r="R2" s="71" t="str">
        <f>ASC(非表示!H21)</f>
        <v>0</v>
      </c>
      <c r="S2" s="71" t="str">
        <f>ASC(非表示!H22)</f>
        <v>0</v>
      </c>
      <c r="T2" s="44" t="s">
        <v>781</v>
      </c>
      <c r="U2" s="44" t="s">
        <v>781</v>
      </c>
      <c r="V2" s="44" t="s">
        <v>781</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781</v>
      </c>
      <c r="AD2" s="44" t="s">
        <v>781</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969</v>
      </c>
      <c r="AP2" s="63" t="s">
        <v>970</v>
      </c>
      <c r="AQ2" s="63" t="s">
        <v>970</v>
      </c>
      <c r="AR2" s="64" t="e">
        <f>ASC(非表示!H53)</f>
        <v>#REF!</v>
      </c>
      <c r="AS2" s="44" t="s">
        <v>781</v>
      </c>
      <c r="AT2" s="40" t="str">
        <f>CONCATENATE(非表示!H55,"-",非表示!I55,"-",非表示!J55)</f>
        <v>0-0-0</v>
      </c>
    </row>
    <row r="5" spans="1:46" s="40" customFormat="1" x14ac:dyDescent="0.2">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2">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2" x14ac:dyDescent="0.2"/>
  <cols>
    <col min="1" max="16384" width="9" style="1"/>
  </cols>
  <sheetData>
    <row r="1" spans="1:2" x14ac:dyDescent="0.2">
      <c r="A1" s="1" t="s">
        <v>37</v>
      </c>
      <c r="B1" s="1" t="s">
        <v>38</v>
      </c>
    </row>
    <row r="2" spans="1:2" x14ac:dyDescent="0.2">
      <c r="A2" s="1" t="s">
        <v>39</v>
      </c>
      <c r="B2" s="1" t="s">
        <v>38</v>
      </c>
    </row>
    <row r="3" spans="1:2" x14ac:dyDescent="0.2">
      <c r="A3" s="1" t="s">
        <v>40</v>
      </c>
      <c r="B3" s="1" t="s">
        <v>38</v>
      </c>
    </row>
    <row r="4" spans="1:2" x14ac:dyDescent="0.2">
      <c r="A4" s="1" t="s">
        <v>41</v>
      </c>
      <c r="B4" s="1" t="s">
        <v>41</v>
      </c>
    </row>
    <row r="5" spans="1:2" x14ac:dyDescent="0.2">
      <c r="A5" s="1" t="s">
        <v>42</v>
      </c>
      <c r="B5" s="1" t="s">
        <v>43</v>
      </c>
    </row>
    <row r="6" spans="1:2" x14ac:dyDescent="0.2">
      <c r="A6" s="1" t="s">
        <v>44</v>
      </c>
      <c r="B6" s="1" t="s">
        <v>45</v>
      </c>
    </row>
    <row r="7" spans="1:2" x14ac:dyDescent="0.2">
      <c r="A7" s="1" t="s">
        <v>46</v>
      </c>
      <c r="B7" s="1" t="s">
        <v>47</v>
      </c>
    </row>
    <row r="8" spans="1:2" x14ac:dyDescent="0.2">
      <c r="A8" s="1" t="s">
        <v>48</v>
      </c>
      <c r="B8" s="1" t="s">
        <v>49</v>
      </c>
    </row>
    <row r="9" spans="1:2" x14ac:dyDescent="0.2">
      <c r="A9" s="1" t="s">
        <v>50</v>
      </c>
      <c r="B9" s="1" t="s">
        <v>51</v>
      </c>
    </row>
    <row r="10" spans="1:2" x14ac:dyDescent="0.2">
      <c r="A10" s="1" t="s">
        <v>52</v>
      </c>
      <c r="B10" s="1" t="s">
        <v>53</v>
      </c>
    </row>
    <row r="11" spans="1:2" x14ac:dyDescent="0.2">
      <c r="A11" s="1" t="s">
        <v>54</v>
      </c>
      <c r="B11" s="1" t="s">
        <v>55</v>
      </c>
    </row>
    <row r="12" spans="1:2" x14ac:dyDescent="0.2">
      <c r="A12" s="1" t="s">
        <v>56</v>
      </c>
      <c r="B12" s="1" t="s">
        <v>57</v>
      </c>
    </row>
    <row r="13" spans="1:2" x14ac:dyDescent="0.2">
      <c r="A13" s="1" t="s">
        <v>58</v>
      </c>
      <c r="B13" s="1" t="s">
        <v>59</v>
      </c>
    </row>
    <row r="14" spans="1:2" x14ac:dyDescent="0.2">
      <c r="A14" s="1" t="s">
        <v>60</v>
      </c>
      <c r="B14" s="1" t="s">
        <v>61</v>
      </c>
    </row>
    <row r="15" spans="1:2" x14ac:dyDescent="0.2">
      <c r="A15" s="1" t="s">
        <v>62</v>
      </c>
      <c r="B15" s="1" t="s">
        <v>63</v>
      </c>
    </row>
    <row r="16" spans="1:2" x14ac:dyDescent="0.2">
      <c r="A16" s="1" t="s">
        <v>64</v>
      </c>
      <c r="B16" s="1" t="s">
        <v>65</v>
      </c>
    </row>
    <row r="17" spans="1:2" x14ac:dyDescent="0.2">
      <c r="A17" s="1" t="s">
        <v>66</v>
      </c>
      <c r="B17" s="1" t="s">
        <v>67</v>
      </c>
    </row>
    <row r="18" spans="1:2" x14ac:dyDescent="0.2">
      <c r="A18" s="1" t="s">
        <v>68</v>
      </c>
      <c r="B18" s="1" t="s">
        <v>69</v>
      </c>
    </row>
    <row r="19" spans="1:2" x14ac:dyDescent="0.2">
      <c r="A19" s="1" t="s">
        <v>70</v>
      </c>
      <c r="B19" s="1" t="s">
        <v>71</v>
      </c>
    </row>
    <row r="20" spans="1:2" x14ac:dyDescent="0.2">
      <c r="A20" s="1" t="s">
        <v>72</v>
      </c>
      <c r="B20" s="1" t="s">
        <v>73</v>
      </c>
    </row>
    <row r="21" spans="1:2" x14ac:dyDescent="0.2">
      <c r="A21" s="1" t="s">
        <v>74</v>
      </c>
      <c r="B21" s="1" t="s">
        <v>75</v>
      </c>
    </row>
    <row r="22" spans="1:2" x14ac:dyDescent="0.2">
      <c r="A22" s="1" t="s">
        <v>76</v>
      </c>
      <c r="B22" s="1" t="s">
        <v>77</v>
      </c>
    </row>
    <row r="23" spans="1:2" x14ac:dyDescent="0.2">
      <c r="A23" s="1" t="s">
        <v>78</v>
      </c>
      <c r="B23" s="1" t="s">
        <v>79</v>
      </c>
    </row>
    <row r="24" spans="1:2" x14ac:dyDescent="0.2">
      <c r="A24" s="1" t="s">
        <v>80</v>
      </c>
      <c r="B24" s="1" t="s">
        <v>81</v>
      </c>
    </row>
    <row r="25" spans="1:2" x14ac:dyDescent="0.2">
      <c r="A25" s="1" t="s">
        <v>82</v>
      </c>
      <c r="B25" s="1" t="s">
        <v>83</v>
      </c>
    </row>
    <row r="26" spans="1:2" x14ac:dyDescent="0.2">
      <c r="A26" s="1" t="s">
        <v>84</v>
      </c>
      <c r="B26" s="1" t="s">
        <v>85</v>
      </c>
    </row>
    <row r="27" spans="1:2" x14ac:dyDescent="0.2">
      <c r="A27" s="1" t="s">
        <v>86</v>
      </c>
      <c r="B27" s="1" t="s">
        <v>87</v>
      </c>
    </row>
    <row r="28" spans="1:2" x14ac:dyDescent="0.2">
      <c r="A28" s="1" t="s">
        <v>88</v>
      </c>
      <c r="B28" s="1" t="s">
        <v>89</v>
      </c>
    </row>
    <row r="29" spans="1:2" x14ac:dyDescent="0.2">
      <c r="A29" s="1" t="s">
        <v>90</v>
      </c>
      <c r="B29" s="1" t="s">
        <v>91</v>
      </c>
    </row>
    <row r="30" spans="1:2" x14ac:dyDescent="0.2">
      <c r="A30" s="1" t="s">
        <v>92</v>
      </c>
      <c r="B30" s="1" t="s">
        <v>93</v>
      </c>
    </row>
    <row r="31" spans="1:2" x14ac:dyDescent="0.2">
      <c r="A31" s="1" t="s">
        <v>94</v>
      </c>
      <c r="B31" s="1" t="s">
        <v>95</v>
      </c>
    </row>
    <row r="32" spans="1:2" x14ac:dyDescent="0.2">
      <c r="A32" s="1" t="s">
        <v>96</v>
      </c>
      <c r="B32" s="1" t="s">
        <v>97</v>
      </c>
    </row>
    <row r="33" spans="1:2" x14ac:dyDescent="0.2">
      <c r="A33" s="1" t="s">
        <v>98</v>
      </c>
      <c r="B33" s="1" t="s">
        <v>99</v>
      </c>
    </row>
    <row r="34" spans="1:2" x14ac:dyDescent="0.2">
      <c r="A34" s="1" t="s">
        <v>100</v>
      </c>
      <c r="B34" s="1" t="s">
        <v>101</v>
      </c>
    </row>
    <row r="35" spans="1:2" x14ac:dyDescent="0.2">
      <c r="A35" s="1" t="s">
        <v>102</v>
      </c>
      <c r="B35" s="1" t="s">
        <v>103</v>
      </c>
    </row>
    <row r="36" spans="1:2" x14ac:dyDescent="0.2">
      <c r="A36" s="1" t="s">
        <v>104</v>
      </c>
      <c r="B36" s="1" t="s">
        <v>105</v>
      </c>
    </row>
    <row r="37" spans="1:2" x14ac:dyDescent="0.2">
      <c r="A37" s="1" t="s">
        <v>106</v>
      </c>
      <c r="B37" s="1" t="s">
        <v>107</v>
      </c>
    </row>
    <row r="38" spans="1:2" x14ac:dyDescent="0.2">
      <c r="A38" s="1" t="s">
        <v>108</v>
      </c>
      <c r="B38" s="1" t="s">
        <v>109</v>
      </c>
    </row>
    <row r="39" spans="1:2" x14ac:dyDescent="0.2">
      <c r="A39" s="1" t="s">
        <v>110</v>
      </c>
      <c r="B39" s="1" t="s">
        <v>111</v>
      </c>
    </row>
    <row r="40" spans="1:2" x14ac:dyDescent="0.2">
      <c r="A40" s="1" t="s">
        <v>112</v>
      </c>
      <c r="B40" s="1" t="s">
        <v>113</v>
      </c>
    </row>
    <row r="41" spans="1:2" x14ac:dyDescent="0.2">
      <c r="A41" s="1" t="s">
        <v>114</v>
      </c>
      <c r="B41" s="1" t="s">
        <v>115</v>
      </c>
    </row>
    <row r="42" spans="1:2" x14ac:dyDescent="0.2">
      <c r="A42" s="1" t="s">
        <v>116</v>
      </c>
      <c r="B42" s="1" t="s">
        <v>117</v>
      </c>
    </row>
    <row r="43" spans="1:2" x14ac:dyDescent="0.2">
      <c r="A43" s="1" t="s">
        <v>118</v>
      </c>
      <c r="B43" s="1" t="s">
        <v>119</v>
      </c>
    </row>
    <row r="44" spans="1:2" x14ac:dyDescent="0.2">
      <c r="A44" s="1" t="s">
        <v>120</v>
      </c>
      <c r="B44" s="1" t="s">
        <v>121</v>
      </c>
    </row>
    <row r="45" spans="1:2" x14ac:dyDescent="0.2">
      <c r="A45" s="1" t="s">
        <v>122</v>
      </c>
      <c r="B45" s="1" t="s">
        <v>123</v>
      </c>
    </row>
    <row r="46" spans="1:2" x14ac:dyDescent="0.2">
      <c r="A46" s="1" t="s">
        <v>124</v>
      </c>
      <c r="B46" s="1" t="s">
        <v>123</v>
      </c>
    </row>
    <row r="47" spans="1:2" x14ac:dyDescent="0.2">
      <c r="A47" s="1" t="s">
        <v>125</v>
      </c>
      <c r="B47" s="1" t="s">
        <v>123</v>
      </c>
    </row>
    <row r="48" spans="1:2" x14ac:dyDescent="0.2">
      <c r="A48" s="1" t="s">
        <v>126</v>
      </c>
      <c r="B48" s="1" t="s">
        <v>123</v>
      </c>
    </row>
    <row r="49" spans="1:2" x14ac:dyDescent="0.2">
      <c r="A49" s="1" t="s">
        <v>127</v>
      </c>
      <c r="B49" s="1" t="s">
        <v>128</v>
      </c>
    </row>
    <row r="50" spans="1:2" x14ac:dyDescent="0.2">
      <c r="A50" s="1" t="s">
        <v>129</v>
      </c>
      <c r="B50" s="1" t="s">
        <v>130</v>
      </c>
    </row>
    <row r="51" spans="1:2" x14ac:dyDescent="0.2">
      <c r="A51" s="1" t="s">
        <v>131</v>
      </c>
      <c r="B51" s="1" t="s">
        <v>132</v>
      </c>
    </row>
    <row r="52" spans="1:2" x14ac:dyDescent="0.2">
      <c r="A52" s="1" t="s">
        <v>133</v>
      </c>
      <c r="B52" s="1" t="s">
        <v>134</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2" x14ac:dyDescent="0.2"/>
  <cols>
    <col min="1" max="1" width="18.44140625" style="40" bestFit="1" customWidth="1"/>
    <col min="2" max="2" width="17.21875" style="40" bestFit="1" customWidth="1"/>
    <col min="3" max="3" width="30" style="40" bestFit="1" customWidth="1"/>
    <col min="4" max="4" width="8.88671875" style="29" customWidth="1"/>
    <col min="5" max="16384" width="9" style="40"/>
  </cols>
  <sheetData>
    <row r="1" spans="1:4" x14ac:dyDescent="0.2">
      <c r="A1" s="49" t="s">
        <v>749</v>
      </c>
      <c r="B1" s="49" t="s">
        <v>782</v>
      </c>
      <c r="C1" s="50" t="s">
        <v>783</v>
      </c>
      <c r="D1" s="51" t="s">
        <v>784</v>
      </c>
    </row>
    <row r="2" spans="1:4" x14ac:dyDescent="0.2">
      <c r="A2" s="52" t="s">
        <v>749</v>
      </c>
      <c r="B2" s="52" t="s">
        <v>786</v>
      </c>
      <c r="C2" s="52" t="s">
        <v>971</v>
      </c>
      <c r="D2" s="53" t="s">
        <v>787</v>
      </c>
    </row>
    <row r="3" spans="1:4" x14ac:dyDescent="0.2">
      <c r="A3" s="52"/>
      <c r="B3" s="52"/>
      <c r="C3" s="52" t="s">
        <v>788</v>
      </c>
      <c r="D3" s="53" t="s">
        <v>789</v>
      </c>
    </row>
    <row r="4" spans="1:4" x14ac:dyDescent="0.2">
      <c r="A4" s="52" t="s">
        <v>650</v>
      </c>
      <c r="B4" s="52" t="s">
        <v>790</v>
      </c>
      <c r="C4" s="52" t="s">
        <v>779</v>
      </c>
      <c r="D4" s="53" t="s">
        <v>787</v>
      </c>
    </row>
    <row r="5" spans="1:4" x14ac:dyDescent="0.2">
      <c r="A5" s="52"/>
      <c r="B5" s="52"/>
      <c r="C5" s="52" t="s">
        <v>974</v>
      </c>
      <c r="D5" s="53" t="s">
        <v>789</v>
      </c>
    </row>
    <row r="6" spans="1:4" x14ac:dyDescent="0.2">
      <c r="A6" s="52"/>
      <c r="B6" s="52"/>
      <c r="C6" s="52" t="s">
        <v>975</v>
      </c>
      <c r="D6" s="53" t="s">
        <v>791</v>
      </c>
    </row>
    <row r="7" spans="1:4" x14ac:dyDescent="0.2">
      <c r="A7" s="54" t="s">
        <v>655</v>
      </c>
      <c r="B7" s="52" t="s">
        <v>792</v>
      </c>
      <c r="C7" s="54" t="s">
        <v>656</v>
      </c>
      <c r="D7" s="53" t="s">
        <v>793</v>
      </c>
    </row>
    <row r="8" spans="1:4" x14ac:dyDescent="0.2">
      <c r="A8" s="54"/>
      <c r="B8" s="52"/>
      <c r="C8" s="54" t="s">
        <v>794</v>
      </c>
      <c r="D8" s="53" t="s">
        <v>795</v>
      </c>
    </row>
    <row r="9" spans="1:4" x14ac:dyDescent="0.2">
      <c r="A9" s="54"/>
      <c r="B9" s="52"/>
      <c r="C9" s="54" t="s">
        <v>796</v>
      </c>
      <c r="D9" s="53" t="s">
        <v>791</v>
      </c>
    </row>
    <row r="10" spans="1:4" x14ac:dyDescent="0.2">
      <c r="A10" s="54"/>
      <c r="B10" s="52"/>
      <c r="C10" s="54" t="s">
        <v>797</v>
      </c>
      <c r="D10" s="53" t="s">
        <v>798</v>
      </c>
    </row>
    <row r="11" spans="1:4" x14ac:dyDescent="0.2">
      <c r="A11" s="54"/>
      <c r="B11" s="52"/>
      <c r="C11" s="54" t="s">
        <v>799</v>
      </c>
      <c r="D11" s="53" t="s">
        <v>800</v>
      </c>
    </row>
    <row r="12" spans="1:4" x14ac:dyDescent="0.2">
      <c r="A12" s="54"/>
      <c r="B12" s="52"/>
      <c r="C12" s="54" t="s">
        <v>801</v>
      </c>
      <c r="D12" s="53" t="s">
        <v>802</v>
      </c>
    </row>
    <row r="13" spans="1:4" x14ac:dyDescent="0.2">
      <c r="A13" s="54"/>
      <c r="B13" s="52"/>
      <c r="C13" s="54" t="s">
        <v>803</v>
      </c>
      <c r="D13" s="53" t="s">
        <v>804</v>
      </c>
    </row>
    <row r="14" spans="1:4" x14ac:dyDescent="0.2">
      <c r="A14" s="54"/>
      <c r="B14" s="52"/>
      <c r="C14" s="54" t="s">
        <v>805</v>
      </c>
      <c r="D14" s="53" t="s">
        <v>806</v>
      </c>
    </row>
    <row r="15" spans="1:4" x14ac:dyDescent="0.2">
      <c r="A15" s="54"/>
      <c r="B15" s="52"/>
      <c r="C15" s="54" t="s">
        <v>807</v>
      </c>
      <c r="D15" s="53" t="s">
        <v>808</v>
      </c>
    </row>
    <row r="16" spans="1:4" x14ac:dyDescent="0.2">
      <c r="A16" s="54"/>
      <c r="B16" s="52"/>
      <c r="C16" s="54" t="s">
        <v>809</v>
      </c>
      <c r="D16" s="53" t="s">
        <v>810</v>
      </c>
    </row>
    <row r="17" spans="1:4" x14ac:dyDescent="0.2">
      <c r="A17" s="54"/>
      <c r="B17" s="52"/>
      <c r="C17" s="54" t="s">
        <v>811</v>
      </c>
      <c r="D17" s="53" t="s">
        <v>812</v>
      </c>
    </row>
    <row r="18" spans="1:4" x14ac:dyDescent="0.2">
      <c r="A18" s="54"/>
      <c r="B18" s="52"/>
      <c r="C18" s="54" t="s">
        <v>813</v>
      </c>
      <c r="D18" s="53" t="s">
        <v>814</v>
      </c>
    </row>
    <row r="19" spans="1:4" x14ac:dyDescent="0.2">
      <c r="A19" s="54"/>
      <c r="B19" s="52"/>
      <c r="C19" s="54" t="s">
        <v>815</v>
      </c>
      <c r="D19" s="53" t="s">
        <v>816</v>
      </c>
    </row>
    <row r="20" spans="1:4" x14ac:dyDescent="0.2">
      <c r="A20" s="54"/>
      <c r="B20" s="52"/>
      <c r="C20" s="54" t="s">
        <v>629</v>
      </c>
      <c r="D20" s="53" t="s">
        <v>817</v>
      </c>
    </row>
    <row r="21" spans="1:4" x14ac:dyDescent="0.2">
      <c r="A21" s="54"/>
      <c r="B21" s="52"/>
      <c r="C21" s="54" t="s">
        <v>818</v>
      </c>
      <c r="D21" s="53" t="s">
        <v>819</v>
      </c>
    </row>
    <row r="22" spans="1:4" x14ac:dyDescent="0.2">
      <c r="A22" s="54"/>
      <c r="B22" s="52"/>
      <c r="C22" s="54" t="s">
        <v>820</v>
      </c>
      <c r="D22" s="53" t="s">
        <v>821</v>
      </c>
    </row>
    <row r="23" spans="1:4" x14ac:dyDescent="0.2">
      <c r="A23" s="54"/>
      <c r="B23" s="52"/>
      <c r="C23" s="54" t="s">
        <v>822</v>
      </c>
      <c r="D23" s="53" t="s">
        <v>823</v>
      </c>
    </row>
    <row r="24" spans="1:4" x14ac:dyDescent="0.2">
      <c r="A24" s="54"/>
      <c r="B24" s="52"/>
      <c r="C24" s="54" t="s">
        <v>824</v>
      </c>
      <c r="D24" s="53" t="s">
        <v>825</v>
      </c>
    </row>
    <row r="25" spans="1:4" x14ac:dyDescent="0.2">
      <c r="A25" s="54"/>
      <c r="B25" s="52"/>
      <c r="C25" s="54" t="s">
        <v>826</v>
      </c>
      <c r="D25" s="53" t="s">
        <v>827</v>
      </c>
    </row>
    <row r="26" spans="1:4" x14ac:dyDescent="0.2">
      <c r="A26" s="54"/>
      <c r="B26" s="52"/>
      <c r="C26" s="54" t="s">
        <v>828</v>
      </c>
      <c r="D26" s="53" t="s">
        <v>829</v>
      </c>
    </row>
    <row r="27" spans="1:4" x14ac:dyDescent="0.2">
      <c r="A27" s="54"/>
      <c r="B27" s="52"/>
      <c r="C27" s="54" t="s">
        <v>830</v>
      </c>
      <c r="D27" s="53" t="s">
        <v>831</v>
      </c>
    </row>
    <row r="28" spans="1:4" x14ac:dyDescent="0.2">
      <c r="A28" s="54"/>
      <c r="B28" s="52"/>
      <c r="C28" s="54" t="s">
        <v>832</v>
      </c>
      <c r="D28" s="53" t="s">
        <v>833</v>
      </c>
    </row>
    <row r="29" spans="1:4" x14ac:dyDescent="0.2">
      <c r="A29" s="54" t="s">
        <v>750</v>
      </c>
      <c r="B29" s="52" t="s">
        <v>792</v>
      </c>
      <c r="C29" s="54" t="s">
        <v>834</v>
      </c>
      <c r="D29" s="53" t="s">
        <v>793</v>
      </c>
    </row>
    <row r="30" spans="1:4" x14ac:dyDescent="0.2">
      <c r="A30" s="54"/>
      <c r="B30" s="52"/>
      <c r="C30" s="54" t="s">
        <v>835</v>
      </c>
      <c r="D30" s="53" t="s">
        <v>795</v>
      </c>
    </row>
    <row r="31" spans="1:4" x14ac:dyDescent="0.2">
      <c r="A31" s="54"/>
      <c r="B31" s="52"/>
      <c r="C31" s="54" t="s">
        <v>836</v>
      </c>
      <c r="D31" s="53" t="s">
        <v>791</v>
      </c>
    </row>
    <row r="32" spans="1:4" x14ac:dyDescent="0.2">
      <c r="A32" s="54"/>
      <c r="B32" s="52"/>
      <c r="C32" s="54" t="s">
        <v>837</v>
      </c>
      <c r="D32" s="53" t="s">
        <v>798</v>
      </c>
    </row>
    <row r="33" spans="1:4" x14ac:dyDescent="0.2">
      <c r="A33" s="54"/>
      <c r="B33" s="52"/>
      <c r="C33" s="54" t="s">
        <v>838</v>
      </c>
      <c r="D33" s="53" t="s">
        <v>800</v>
      </c>
    </row>
    <row r="34" spans="1:4" x14ac:dyDescent="0.2">
      <c r="A34" s="54"/>
      <c r="B34" s="52"/>
      <c r="C34" s="54" t="s">
        <v>839</v>
      </c>
      <c r="D34" s="53" t="s">
        <v>802</v>
      </c>
    </row>
    <row r="35" spans="1:4" x14ac:dyDescent="0.2">
      <c r="A35" s="54"/>
      <c r="B35" s="52"/>
      <c r="C35" s="54" t="s">
        <v>840</v>
      </c>
      <c r="D35" s="53" t="s">
        <v>804</v>
      </c>
    </row>
    <row r="36" spans="1:4" x14ac:dyDescent="0.2">
      <c r="A36" s="54"/>
      <c r="B36" s="52"/>
      <c r="C36" s="54" t="s">
        <v>841</v>
      </c>
      <c r="D36" s="53" t="s">
        <v>806</v>
      </c>
    </row>
    <row r="37" spans="1:4" x14ac:dyDescent="0.2">
      <c r="A37" s="54"/>
      <c r="B37" s="52"/>
      <c r="C37" s="54" t="s">
        <v>842</v>
      </c>
      <c r="D37" s="53" t="s">
        <v>808</v>
      </c>
    </row>
    <row r="38" spans="1:4" x14ac:dyDescent="0.2">
      <c r="A38" s="54"/>
      <c r="B38" s="52"/>
      <c r="C38" s="54" t="s">
        <v>843</v>
      </c>
      <c r="D38" s="53" t="s">
        <v>812</v>
      </c>
    </row>
    <row r="39" spans="1:4" x14ac:dyDescent="0.2">
      <c r="A39" s="54"/>
      <c r="B39" s="52"/>
      <c r="C39" s="54" t="s">
        <v>844</v>
      </c>
      <c r="D39" s="53" t="s">
        <v>814</v>
      </c>
    </row>
    <row r="40" spans="1:4" x14ac:dyDescent="0.2">
      <c r="A40" s="54"/>
      <c r="B40" s="52"/>
      <c r="C40" s="54" t="s">
        <v>845</v>
      </c>
      <c r="D40" s="53" t="s">
        <v>816</v>
      </c>
    </row>
    <row r="41" spans="1:4" x14ac:dyDescent="0.2">
      <c r="A41" s="54"/>
      <c r="B41" s="52"/>
      <c r="C41" s="54" t="s">
        <v>846</v>
      </c>
      <c r="D41" s="53" t="s">
        <v>829</v>
      </c>
    </row>
    <row r="42" spans="1:4" x14ac:dyDescent="0.2">
      <c r="A42" s="54"/>
      <c r="B42" s="52"/>
      <c r="C42" s="54" t="s">
        <v>847</v>
      </c>
      <c r="D42" s="53" t="s">
        <v>831</v>
      </c>
    </row>
    <row r="43" spans="1:4" x14ac:dyDescent="0.2">
      <c r="A43" s="54"/>
      <c r="B43" s="52"/>
      <c r="C43" s="54" t="s">
        <v>848</v>
      </c>
      <c r="D43" s="53" t="s">
        <v>833</v>
      </c>
    </row>
    <row r="44" spans="1:4" x14ac:dyDescent="0.2">
      <c r="A44" s="54"/>
      <c r="B44" s="52"/>
      <c r="C44" s="54" t="s">
        <v>849</v>
      </c>
      <c r="D44" s="53" t="s">
        <v>850</v>
      </c>
    </row>
    <row r="45" spans="1:4" x14ac:dyDescent="0.2">
      <c r="A45" s="54"/>
      <c r="B45" s="52"/>
      <c r="C45" s="54" t="s">
        <v>851</v>
      </c>
      <c r="D45" s="53" t="s">
        <v>852</v>
      </c>
    </row>
    <row r="46" spans="1:4" x14ac:dyDescent="0.2">
      <c r="A46" s="54"/>
      <c r="B46" s="52"/>
      <c r="C46" s="54" t="s">
        <v>853</v>
      </c>
      <c r="D46" s="53" t="s">
        <v>854</v>
      </c>
    </row>
    <row r="47" spans="1:4" x14ac:dyDescent="0.2">
      <c r="A47" s="54"/>
      <c r="B47" s="52"/>
      <c r="C47" s="54" t="s">
        <v>659</v>
      </c>
      <c r="D47" s="53" t="s">
        <v>855</v>
      </c>
    </row>
    <row r="48" spans="1:4" x14ac:dyDescent="0.2">
      <c r="A48" s="54" t="s">
        <v>751</v>
      </c>
      <c r="B48" s="52" t="s">
        <v>856</v>
      </c>
      <c r="C48" s="54" t="s">
        <v>857</v>
      </c>
      <c r="D48" s="53" t="s">
        <v>858</v>
      </c>
    </row>
    <row r="49" spans="1:4" x14ac:dyDescent="0.2">
      <c r="A49" s="54"/>
      <c r="B49" s="52"/>
      <c r="C49" s="54" t="s">
        <v>859</v>
      </c>
      <c r="D49" s="53" t="s">
        <v>860</v>
      </c>
    </row>
    <row r="50" spans="1:4" x14ac:dyDescent="0.2">
      <c r="A50" s="55" t="s">
        <v>752</v>
      </c>
      <c r="B50" s="52" t="s">
        <v>861</v>
      </c>
      <c r="C50" s="55" t="s">
        <v>677</v>
      </c>
      <c r="D50" s="53" t="s">
        <v>972</v>
      </c>
    </row>
    <row r="51" spans="1:4" x14ac:dyDescent="0.2">
      <c r="A51" s="55"/>
      <c r="B51" s="52"/>
      <c r="C51" s="55" t="s">
        <v>862</v>
      </c>
      <c r="D51" s="53" t="s">
        <v>863</v>
      </c>
    </row>
    <row r="52" spans="1:4" x14ac:dyDescent="0.2">
      <c r="A52" s="55"/>
      <c r="B52" s="52"/>
      <c r="C52" s="55" t="s">
        <v>864</v>
      </c>
      <c r="D52" s="53" t="s">
        <v>865</v>
      </c>
    </row>
    <row r="53" spans="1:4" x14ac:dyDescent="0.2">
      <c r="A53" s="55"/>
      <c r="B53" s="52"/>
      <c r="C53" s="55" t="s">
        <v>866</v>
      </c>
      <c r="D53" s="53" t="s">
        <v>867</v>
      </c>
    </row>
    <row r="54" spans="1:4" x14ac:dyDescent="0.2">
      <c r="A54" s="55"/>
      <c r="B54" s="52"/>
      <c r="C54" s="55" t="s">
        <v>868</v>
      </c>
      <c r="D54" s="53" t="s">
        <v>869</v>
      </c>
    </row>
    <row r="55" spans="1:4" x14ac:dyDescent="0.2">
      <c r="A55" s="55"/>
      <c r="B55" s="52"/>
      <c r="C55" s="55" t="s">
        <v>870</v>
      </c>
      <c r="D55" s="53" t="s">
        <v>871</v>
      </c>
    </row>
    <row r="56" spans="1:4" x14ac:dyDescent="0.2">
      <c r="A56" s="55"/>
      <c r="B56" s="52"/>
      <c r="C56" s="55" t="s">
        <v>872</v>
      </c>
      <c r="D56" s="53" t="s">
        <v>873</v>
      </c>
    </row>
    <row r="57" spans="1:4" x14ac:dyDescent="0.2">
      <c r="A57" s="55"/>
      <c r="B57" s="52"/>
      <c r="C57" s="55" t="s">
        <v>874</v>
      </c>
      <c r="D57" s="53" t="s">
        <v>875</v>
      </c>
    </row>
    <row r="58" spans="1:4" x14ac:dyDescent="0.2">
      <c r="A58" s="55"/>
      <c r="B58" s="52"/>
      <c r="C58" s="55" t="s">
        <v>876</v>
      </c>
      <c r="D58" s="53" t="s">
        <v>877</v>
      </c>
    </row>
    <row r="59" spans="1:4" x14ac:dyDescent="0.2">
      <c r="A59" s="55"/>
      <c r="B59" s="52"/>
      <c r="C59" s="55" t="s">
        <v>878</v>
      </c>
      <c r="D59" s="53" t="s">
        <v>879</v>
      </c>
    </row>
    <row r="60" spans="1:4" x14ac:dyDescent="0.2">
      <c r="A60" s="55"/>
      <c r="B60" s="52"/>
      <c r="C60" s="55" t="s">
        <v>880</v>
      </c>
      <c r="D60" s="53" t="s">
        <v>881</v>
      </c>
    </row>
    <row r="61" spans="1:4" x14ac:dyDescent="0.2">
      <c r="A61" s="55"/>
      <c r="B61" s="52"/>
      <c r="C61" s="55" t="s">
        <v>882</v>
      </c>
      <c r="D61" s="53" t="s">
        <v>883</v>
      </c>
    </row>
    <row r="62" spans="1:4" x14ac:dyDescent="0.2">
      <c r="A62" s="55"/>
      <c r="B62" s="52"/>
      <c r="C62" s="55" t="s">
        <v>884</v>
      </c>
      <c r="D62" s="53" t="s">
        <v>885</v>
      </c>
    </row>
    <row r="63" spans="1:4" x14ac:dyDescent="0.2">
      <c r="A63" s="55"/>
      <c r="B63" s="52"/>
      <c r="C63" s="55" t="s">
        <v>886</v>
      </c>
      <c r="D63" s="53" t="s">
        <v>887</v>
      </c>
    </row>
    <row r="64" spans="1:4" x14ac:dyDescent="0.2">
      <c r="A64" s="55"/>
      <c r="B64" s="52"/>
      <c r="C64" s="55" t="s">
        <v>888</v>
      </c>
      <c r="D64" s="53" t="s">
        <v>889</v>
      </c>
    </row>
    <row r="65" spans="1:4" x14ac:dyDescent="0.2">
      <c r="A65" s="55"/>
      <c r="B65" s="52"/>
      <c r="C65" s="55" t="s">
        <v>890</v>
      </c>
      <c r="D65" s="53" t="s">
        <v>891</v>
      </c>
    </row>
    <row r="66" spans="1:4" x14ac:dyDescent="0.2">
      <c r="A66" s="55"/>
      <c r="B66" s="52"/>
      <c r="C66" s="55" t="s">
        <v>892</v>
      </c>
      <c r="D66" s="53" t="s">
        <v>893</v>
      </c>
    </row>
    <row r="67" spans="1:4" x14ac:dyDescent="0.2">
      <c r="A67" s="55"/>
      <c r="B67" s="52"/>
      <c r="C67" s="55" t="s">
        <v>894</v>
      </c>
      <c r="D67" s="53" t="s">
        <v>895</v>
      </c>
    </row>
    <row r="68" spans="1:4" x14ac:dyDescent="0.2">
      <c r="A68" s="55"/>
      <c r="B68" s="52"/>
      <c r="C68" s="55" t="s">
        <v>896</v>
      </c>
      <c r="D68" s="53" t="s">
        <v>897</v>
      </c>
    </row>
    <row r="69" spans="1:4" x14ac:dyDescent="0.2">
      <c r="A69" s="55"/>
      <c r="B69" s="52"/>
      <c r="C69" s="55" t="s">
        <v>898</v>
      </c>
      <c r="D69" s="53" t="s">
        <v>899</v>
      </c>
    </row>
    <row r="70" spans="1:4" x14ac:dyDescent="0.2">
      <c r="A70" s="55"/>
      <c r="B70" s="52"/>
      <c r="C70" s="55" t="s">
        <v>900</v>
      </c>
      <c r="D70" s="53" t="s">
        <v>901</v>
      </c>
    </row>
    <row r="71" spans="1:4" x14ac:dyDescent="0.2">
      <c r="A71" s="55"/>
      <c r="B71" s="52"/>
      <c r="C71" s="55" t="s">
        <v>902</v>
      </c>
      <c r="D71" s="53" t="s">
        <v>903</v>
      </c>
    </row>
    <row r="72" spans="1:4" x14ac:dyDescent="0.2">
      <c r="A72" s="55"/>
      <c r="B72" s="52"/>
      <c r="C72" s="55" t="s">
        <v>904</v>
      </c>
      <c r="D72" s="53" t="s">
        <v>905</v>
      </c>
    </row>
    <row r="73" spans="1:4" x14ac:dyDescent="0.2">
      <c r="A73" s="55"/>
      <c r="B73" s="52"/>
      <c r="C73" s="55" t="s">
        <v>906</v>
      </c>
      <c r="D73" s="53" t="s">
        <v>907</v>
      </c>
    </row>
    <row r="74" spans="1:4" x14ac:dyDescent="0.2">
      <c r="A74" s="55"/>
      <c r="B74" s="52"/>
      <c r="C74" s="55" t="s">
        <v>908</v>
      </c>
      <c r="D74" s="53" t="s">
        <v>909</v>
      </c>
    </row>
    <row r="75" spans="1:4" x14ac:dyDescent="0.2">
      <c r="A75" s="55"/>
      <c r="B75" s="52"/>
      <c r="C75" s="55" t="s">
        <v>910</v>
      </c>
      <c r="D75" s="53" t="s">
        <v>911</v>
      </c>
    </row>
    <row r="76" spans="1:4" x14ac:dyDescent="0.2">
      <c r="A76" s="55"/>
      <c r="B76" s="52"/>
      <c r="C76" s="55" t="s">
        <v>912</v>
      </c>
      <c r="D76" s="53" t="s">
        <v>913</v>
      </c>
    </row>
    <row r="77" spans="1:4" x14ac:dyDescent="0.2">
      <c r="A77" s="55"/>
      <c r="B77" s="52"/>
      <c r="C77" s="55" t="s">
        <v>914</v>
      </c>
      <c r="D77" s="53" t="s">
        <v>915</v>
      </c>
    </row>
    <row r="78" spans="1:4" x14ac:dyDescent="0.2">
      <c r="A78" s="55"/>
      <c r="B78" s="52"/>
      <c r="C78" s="55" t="s">
        <v>916</v>
      </c>
      <c r="D78" s="53" t="s">
        <v>917</v>
      </c>
    </row>
    <row r="79" spans="1:4" x14ac:dyDescent="0.2">
      <c r="A79" s="55"/>
      <c r="B79" s="52"/>
      <c r="C79" s="55" t="s">
        <v>918</v>
      </c>
      <c r="D79" s="53" t="s">
        <v>919</v>
      </c>
    </row>
    <row r="80" spans="1:4" x14ac:dyDescent="0.2">
      <c r="A80" s="55"/>
      <c r="B80" s="52"/>
      <c r="C80" s="55" t="s">
        <v>920</v>
      </c>
      <c r="D80" s="53" t="s">
        <v>921</v>
      </c>
    </row>
    <row r="81" spans="1:4" x14ac:dyDescent="0.2">
      <c r="A81" s="55"/>
      <c r="B81" s="52"/>
      <c r="C81" s="55" t="s">
        <v>922</v>
      </c>
      <c r="D81" s="53" t="s">
        <v>923</v>
      </c>
    </row>
    <row r="82" spans="1:4" x14ac:dyDescent="0.2">
      <c r="A82" s="55"/>
      <c r="B82" s="52"/>
      <c r="C82" s="55" t="s">
        <v>924</v>
      </c>
      <c r="D82" s="53" t="s">
        <v>925</v>
      </c>
    </row>
    <row r="83" spans="1:4" x14ac:dyDescent="0.2">
      <c r="A83" s="55"/>
      <c r="B83" s="52"/>
      <c r="C83" s="55" t="s">
        <v>926</v>
      </c>
      <c r="D83" s="53" t="s">
        <v>927</v>
      </c>
    </row>
    <row r="84" spans="1:4" x14ac:dyDescent="0.2">
      <c r="A84" s="55" t="s">
        <v>757</v>
      </c>
      <c r="B84" s="55" t="s">
        <v>928</v>
      </c>
      <c r="C84" s="55" t="s">
        <v>929</v>
      </c>
      <c r="D84" s="53" t="s">
        <v>930</v>
      </c>
    </row>
    <row r="85" spans="1:4" x14ac:dyDescent="0.2">
      <c r="A85" s="55"/>
      <c r="B85" s="55"/>
      <c r="C85" s="55" t="s">
        <v>931</v>
      </c>
      <c r="D85" s="53" t="s">
        <v>932</v>
      </c>
    </row>
    <row r="86" spans="1:4" x14ac:dyDescent="0.2">
      <c r="A86" s="55" t="s">
        <v>758</v>
      </c>
      <c r="B86" s="55" t="s">
        <v>933</v>
      </c>
      <c r="C86" s="55" t="s">
        <v>781</v>
      </c>
      <c r="D86" s="53" t="s">
        <v>934</v>
      </c>
    </row>
    <row r="87" spans="1:4" x14ac:dyDescent="0.2">
      <c r="A87" s="55"/>
      <c r="B87" s="55"/>
      <c r="C87" s="55" t="s">
        <v>931</v>
      </c>
      <c r="D87" s="53" t="s">
        <v>935</v>
      </c>
    </row>
    <row r="88" spans="1:4" x14ac:dyDescent="0.2">
      <c r="A88" s="55" t="s">
        <v>759</v>
      </c>
      <c r="B88" s="55" t="s">
        <v>936</v>
      </c>
      <c r="C88" s="55" t="s">
        <v>929</v>
      </c>
      <c r="D88" s="53" t="s">
        <v>930</v>
      </c>
    </row>
    <row r="89" spans="1:4" x14ac:dyDescent="0.2">
      <c r="A89" s="55"/>
      <c r="B89" s="55"/>
      <c r="C89" s="55" t="s">
        <v>937</v>
      </c>
      <c r="D89" s="53" t="s">
        <v>935</v>
      </c>
    </row>
    <row r="90" spans="1:4" x14ac:dyDescent="0.2">
      <c r="A90" s="55" t="s">
        <v>765</v>
      </c>
      <c r="B90" s="55" t="s">
        <v>933</v>
      </c>
      <c r="C90" s="55" t="s">
        <v>938</v>
      </c>
      <c r="D90" s="53" t="s">
        <v>939</v>
      </c>
    </row>
    <row r="91" spans="1:4" x14ac:dyDescent="0.2">
      <c r="A91" s="55"/>
      <c r="B91" s="55"/>
      <c r="C91" s="55" t="s">
        <v>937</v>
      </c>
      <c r="D91" s="53" t="s">
        <v>940</v>
      </c>
    </row>
    <row r="92" spans="1:4" x14ac:dyDescent="0.2">
      <c r="A92" s="55" t="s">
        <v>766</v>
      </c>
      <c r="B92" s="55" t="s">
        <v>933</v>
      </c>
      <c r="C92" s="55" t="s">
        <v>938</v>
      </c>
      <c r="D92" s="53" t="s">
        <v>939</v>
      </c>
    </row>
    <row r="93" spans="1:4" x14ac:dyDescent="0.2">
      <c r="A93" s="55"/>
      <c r="B93" s="55"/>
      <c r="C93" s="55" t="s">
        <v>931</v>
      </c>
      <c r="D93" s="53" t="s">
        <v>935</v>
      </c>
    </row>
    <row r="94" spans="1:4" x14ac:dyDescent="0.2">
      <c r="A94" s="55" t="s">
        <v>777</v>
      </c>
      <c r="B94" s="55" t="s">
        <v>933</v>
      </c>
      <c r="C94" s="55" t="s">
        <v>929</v>
      </c>
      <c r="D94" s="53" t="s">
        <v>939</v>
      </c>
    </row>
    <row r="95" spans="1:4" x14ac:dyDescent="0.2">
      <c r="A95" s="55"/>
      <c r="B95" s="55"/>
      <c r="C95" s="55" t="s">
        <v>937</v>
      </c>
      <c r="D95" s="53" t="s">
        <v>940</v>
      </c>
    </row>
    <row r="96" spans="1:4" x14ac:dyDescent="0.2">
      <c r="A96" s="55" t="s">
        <v>769</v>
      </c>
      <c r="B96" s="52" t="s">
        <v>941</v>
      </c>
      <c r="C96" s="56" t="s">
        <v>942</v>
      </c>
      <c r="D96" s="53" t="s">
        <v>793</v>
      </c>
    </row>
    <row r="97" spans="1:4" x14ac:dyDescent="0.2">
      <c r="A97" s="55"/>
      <c r="B97" s="52"/>
      <c r="C97" s="56" t="s">
        <v>943</v>
      </c>
      <c r="D97" s="53" t="s">
        <v>795</v>
      </c>
    </row>
    <row r="98" spans="1:4" x14ac:dyDescent="0.2">
      <c r="A98" s="55"/>
      <c r="B98" s="52"/>
      <c r="C98" s="56" t="s">
        <v>944</v>
      </c>
      <c r="D98" s="53" t="s">
        <v>791</v>
      </c>
    </row>
    <row r="99" spans="1:4" x14ac:dyDescent="0.2">
      <c r="A99" s="55"/>
      <c r="B99" s="52"/>
      <c r="C99" s="56" t="s">
        <v>945</v>
      </c>
      <c r="D99" s="53" t="s">
        <v>798</v>
      </c>
    </row>
    <row r="100" spans="1:4" x14ac:dyDescent="0.2">
      <c r="A100" s="55"/>
      <c r="B100" s="52"/>
      <c r="C100" s="56" t="s">
        <v>946</v>
      </c>
      <c r="D100" s="53" t="s">
        <v>800</v>
      </c>
    </row>
    <row r="101" spans="1:4" x14ac:dyDescent="0.2">
      <c r="A101" s="55"/>
      <c r="B101" s="52"/>
      <c r="C101" s="56" t="s">
        <v>947</v>
      </c>
      <c r="D101" s="53" t="s">
        <v>802</v>
      </c>
    </row>
    <row r="102" spans="1:4" x14ac:dyDescent="0.2">
      <c r="A102" s="55"/>
      <c r="B102" s="52"/>
      <c r="C102" s="56" t="s">
        <v>948</v>
      </c>
      <c r="D102" s="53" t="s">
        <v>804</v>
      </c>
    </row>
    <row r="103" spans="1:4" x14ac:dyDescent="0.2">
      <c r="A103" s="55"/>
      <c r="B103" s="52"/>
      <c r="C103" s="56" t="s">
        <v>949</v>
      </c>
      <c r="D103" s="53" t="s">
        <v>806</v>
      </c>
    </row>
    <row r="104" spans="1:4" x14ac:dyDescent="0.2">
      <c r="A104" s="55"/>
      <c r="B104" s="52"/>
      <c r="C104" s="56" t="s">
        <v>950</v>
      </c>
      <c r="D104" s="53" t="s">
        <v>808</v>
      </c>
    </row>
    <row r="105" spans="1:4" x14ac:dyDescent="0.2">
      <c r="A105" s="55"/>
      <c r="B105" s="52"/>
      <c r="C105" s="56" t="s">
        <v>951</v>
      </c>
      <c r="D105" s="53" t="s">
        <v>810</v>
      </c>
    </row>
    <row r="106" spans="1:4" x14ac:dyDescent="0.2">
      <c r="A106" s="55"/>
      <c r="B106" s="52"/>
      <c r="C106" s="56" t="s">
        <v>629</v>
      </c>
      <c r="D106" s="53" t="s">
        <v>812</v>
      </c>
    </row>
    <row r="107" spans="1:4" x14ac:dyDescent="0.2">
      <c r="A107" s="55" t="s">
        <v>737</v>
      </c>
      <c r="B107" s="52" t="s">
        <v>790</v>
      </c>
      <c r="C107" s="56" t="s">
        <v>393</v>
      </c>
      <c r="D107" s="53" t="s">
        <v>394</v>
      </c>
    </row>
    <row r="108" spans="1:4" x14ac:dyDescent="0.2">
      <c r="A108" s="55"/>
      <c r="B108" s="52"/>
      <c r="C108" s="56" t="s">
        <v>396</v>
      </c>
      <c r="D108" s="53" t="s">
        <v>397</v>
      </c>
    </row>
    <row r="109" spans="1:4" x14ac:dyDescent="0.2">
      <c r="A109" s="55"/>
      <c r="B109" s="52"/>
      <c r="C109" s="56" t="s">
        <v>399</v>
      </c>
      <c r="D109" s="53" t="s">
        <v>400</v>
      </c>
    </row>
    <row r="110" spans="1:4" x14ac:dyDescent="0.2">
      <c r="A110" s="55"/>
      <c r="B110" s="52"/>
      <c r="C110" s="56" t="s">
        <v>402</v>
      </c>
      <c r="D110" s="53" t="s">
        <v>403</v>
      </c>
    </row>
    <row r="111" spans="1:4" x14ac:dyDescent="0.2">
      <c r="A111" s="55"/>
      <c r="B111" s="52"/>
      <c r="C111" s="56" t="s">
        <v>405</v>
      </c>
      <c r="D111" s="53" t="s">
        <v>406</v>
      </c>
    </row>
    <row r="112" spans="1:4" x14ac:dyDescent="0.2">
      <c r="A112" s="55"/>
      <c r="B112" s="52"/>
      <c r="C112" s="56" t="s">
        <v>408</v>
      </c>
      <c r="D112" s="53" t="s">
        <v>409</v>
      </c>
    </row>
    <row r="113" spans="1:4" x14ac:dyDescent="0.2">
      <c r="A113" s="55"/>
      <c r="B113" s="52"/>
      <c r="C113" s="56" t="s">
        <v>411</v>
      </c>
      <c r="D113" s="53" t="s">
        <v>412</v>
      </c>
    </row>
    <row r="114" spans="1:4" x14ac:dyDescent="0.2">
      <c r="A114" s="55"/>
      <c r="B114" s="52"/>
      <c r="C114" s="56" t="s">
        <v>414</v>
      </c>
      <c r="D114" s="53" t="s">
        <v>415</v>
      </c>
    </row>
    <row r="115" spans="1:4" x14ac:dyDescent="0.2">
      <c r="A115" s="55"/>
      <c r="B115" s="52"/>
      <c r="C115" s="56" t="s">
        <v>417</v>
      </c>
      <c r="D115" s="53" t="s">
        <v>418</v>
      </c>
    </row>
    <row r="116" spans="1:4" x14ac:dyDescent="0.2">
      <c r="A116" s="55"/>
      <c r="B116" s="52"/>
      <c r="C116" s="56" t="s">
        <v>419</v>
      </c>
      <c r="D116" s="53" t="s">
        <v>420</v>
      </c>
    </row>
    <row r="117" spans="1:4" x14ac:dyDescent="0.2">
      <c r="A117" s="55"/>
      <c r="B117" s="52"/>
      <c r="C117" s="56" t="s">
        <v>421</v>
      </c>
      <c r="D117" s="53" t="s">
        <v>422</v>
      </c>
    </row>
    <row r="118" spans="1:4" x14ac:dyDescent="0.2">
      <c r="A118" s="55"/>
      <c r="B118" s="52"/>
      <c r="C118" s="56" t="s">
        <v>423</v>
      </c>
      <c r="D118" s="53" t="s">
        <v>424</v>
      </c>
    </row>
    <row r="119" spans="1:4" x14ac:dyDescent="0.2">
      <c r="A119" s="55"/>
      <c r="B119" s="52"/>
      <c r="C119" s="56" t="s">
        <v>425</v>
      </c>
      <c r="D119" s="53" t="s">
        <v>426</v>
      </c>
    </row>
    <row r="120" spans="1:4" x14ac:dyDescent="0.2">
      <c r="A120" s="55"/>
      <c r="B120" s="52"/>
      <c r="C120" s="56" t="s">
        <v>427</v>
      </c>
      <c r="D120" s="53" t="s">
        <v>428</v>
      </c>
    </row>
    <row r="121" spans="1:4" x14ac:dyDescent="0.2">
      <c r="A121" s="55"/>
      <c r="B121" s="52"/>
      <c r="C121" s="56" t="s">
        <v>429</v>
      </c>
      <c r="D121" s="53" t="s">
        <v>430</v>
      </c>
    </row>
    <row r="122" spans="1:4" x14ac:dyDescent="0.2">
      <c r="A122" s="55"/>
      <c r="B122" s="52"/>
      <c r="C122" s="56" t="s">
        <v>431</v>
      </c>
      <c r="D122" s="53" t="s">
        <v>432</v>
      </c>
    </row>
    <row r="123" spans="1:4" x14ac:dyDescent="0.2">
      <c r="A123" s="55"/>
      <c r="B123" s="52"/>
      <c r="C123" s="56" t="s">
        <v>433</v>
      </c>
      <c r="D123" s="53" t="s">
        <v>434</v>
      </c>
    </row>
    <row r="124" spans="1:4" x14ac:dyDescent="0.2">
      <c r="A124" s="55"/>
      <c r="B124" s="52"/>
      <c r="C124" s="56" t="s">
        <v>435</v>
      </c>
      <c r="D124" s="53" t="s">
        <v>436</v>
      </c>
    </row>
    <row r="125" spans="1:4" x14ac:dyDescent="0.2">
      <c r="A125" s="55"/>
      <c r="B125" s="52"/>
      <c r="C125" s="56" t="s">
        <v>437</v>
      </c>
      <c r="D125" s="53" t="s">
        <v>438</v>
      </c>
    </row>
    <row r="126" spans="1:4" x14ac:dyDescent="0.2">
      <c r="A126" s="55"/>
      <c r="B126" s="52"/>
      <c r="C126" s="56" t="s">
        <v>439</v>
      </c>
      <c r="D126" s="53" t="s">
        <v>440</v>
      </c>
    </row>
    <row r="127" spans="1:4" x14ac:dyDescent="0.2">
      <c r="A127" s="55"/>
      <c r="B127" s="52"/>
      <c r="C127" s="56" t="s">
        <v>441</v>
      </c>
      <c r="D127" s="53" t="s">
        <v>442</v>
      </c>
    </row>
    <row r="128" spans="1:4" x14ac:dyDescent="0.2">
      <c r="A128" s="55"/>
      <c r="B128" s="52"/>
      <c r="C128" s="56" t="s">
        <v>443</v>
      </c>
      <c r="D128" s="53" t="s">
        <v>444</v>
      </c>
    </row>
    <row r="129" spans="1:4" x14ac:dyDescent="0.2">
      <c r="A129" s="55"/>
      <c r="B129" s="52"/>
      <c r="C129" s="56" t="s">
        <v>445</v>
      </c>
      <c r="D129" s="53" t="s">
        <v>446</v>
      </c>
    </row>
    <row r="130" spans="1:4" x14ac:dyDescent="0.2">
      <c r="A130" s="55"/>
      <c r="B130" s="52"/>
      <c r="C130" s="56" t="s">
        <v>447</v>
      </c>
      <c r="D130" s="53" t="s">
        <v>448</v>
      </c>
    </row>
    <row r="131" spans="1:4" x14ac:dyDescent="0.2">
      <c r="A131" s="55"/>
      <c r="B131" s="52"/>
      <c r="C131" s="56" t="s">
        <v>449</v>
      </c>
      <c r="D131" s="53" t="s">
        <v>450</v>
      </c>
    </row>
    <row r="132" spans="1:4" x14ac:dyDescent="0.2">
      <c r="A132" s="55"/>
      <c r="B132" s="52"/>
      <c r="C132" s="56" t="s">
        <v>451</v>
      </c>
      <c r="D132" s="53" t="s">
        <v>452</v>
      </c>
    </row>
    <row r="133" spans="1:4" x14ac:dyDescent="0.2">
      <c r="A133" s="55"/>
      <c r="B133" s="52"/>
      <c r="C133" s="56" t="s">
        <v>453</v>
      </c>
      <c r="D133" s="53" t="s">
        <v>454</v>
      </c>
    </row>
    <row r="134" spans="1:4" x14ac:dyDescent="0.2">
      <c r="A134" s="55"/>
      <c r="B134" s="52"/>
      <c r="C134" s="56" t="s">
        <v>455</v>
      </c>
      <c r="D134" s="53" t="s">
        <v>456</v>
      </c>
    </row>
    <row r="135" spans="1:4" x14ac:dyDescent="0.2">
      <c r="A135" s="55"/>
      <c r="B135" s="52"/>
      <c r="C135" s="56" t="s">
        <v>457</v>
      </c>
      <c r="D135" s="53" t="s">
        <v>458</v>
      </c>
    </row>
    <row r="136" spans="1:4" x14ac:dyDescent="0.2">
      <c r="A136" s="55"/>
      <c r="B136" s="52"/>
      <c r="C136" s="56" t="s">
        <v>459</v>
      </c>
      <c r="D136" s="53" t="s">
        <v>460</v>
      </c>
    </row>
    <row r="137" spans="1:4" x14ac:dyDescent="0.2">
      <c r="A137" s="55"/>
      <c r="B137" s="52"/>
      <c r="C137" s="56" t="s">
        <v>461</v>
      </c>
      <c r="D137" s="53" t="s">
        <v>462</v>
      </c>
    </row>
    <row r="138" spans="1:4" x14ac:dyDescent="0.2">
      <c r="A138" s="55"/>
      <c r="B138" s="52"/>
      <c r="C138" s="56" t="s">
        <v>463</v>
      </c>
      <c r="D138" s="53" t="s">
        <v>464</v>
      </c>
    </row>
    <row r="139" spans="1:4" x14ac:dyDescent="0.2">
      <c r="A139" s="55"/>
      <c r="B139" s="52"/>
      <c r="C139" s="56" t="s">
        <v>465</v>
      </c>
      <c r="D139" s="53" t="s">
        <v>466</v>
      </c>
    </row>
    <row r="140" spans="1:4" x14ac:dyDescent="0.2">
      <c r="A140" s="55"/>
      <c r="B140" s="52"/>
      <c r="C140" s="56" t="s">
        <v>467</v>
      </c>
      <c r="D140" s="53" t="s">
        <v>468</v>
      </c>
    </row>
    <row r="141" spans="1:4" x14ac:dyDescent="0.2">
      <c r="A141" s="55"/>
      <c r="B141" s="52"/>
      <c r="C141" s="56" t="s">
        <v>469</v>
      </c>
      <c r="D141" s="53" t="s">
        <v>470</v>
      </c>
    </row>
    <row r="142" spans="1:4" x14ac:dyDescent="0.2">
      <c r="A142" s="55"/>
      <c r="B142" s="52"/>
      <c r="C142" s="56" t="s">
        <v>471</v>
      </c>
      <c r="D142" s="53" t="s">
        <v>472</v>
      </c>
    </row>
    <row r="143" spans="1:4" x14ac:dyDescent="0.2">
      <c r="A143" s="55"/>
      <c r="B143" s="52"/>
      <c r="C143" s="56" t="s">
        <v>473</v>
      </c>
      <c r="D143" s="53" t="s">
        <v>474</v>
      </c>
    </row>
    <row r="144" spans="1:4" x14ac:dyDescent="0.2">
      <c r="A144" s="55"/>
      <c r="B144" s="52"/>
      <c r="C144" s="56" t="s">
        <v>475</v>
      </c>
      <c r="D144" s="53" t="s">
        <v>476</v>
      </c>
    </row>
    <row r="145" spans="1:4" x14ac:dyDescent="0.2">
      <c r="A145" s="55"/>
      <c r="B145" s="52"/>
      <c r="C145" s="56" t="s">
        <v>477</v>
      </c>
      <c r="D145" s="53" t="s">
        <v>478</v>
      </c>
    </row>
    <row r="146" spans="1:4" x14ac:dyDescent="0.2">
      <c r="A146" s="55"/>
      <c r="B146" s="52"/>
      <c r="C146" s="56" t="s">
        <v>479</v>
      </c>
      <c r="D146" s="53" t="s">
        <v>480</v>
      </c>
    </row>
    <row r="147" spans="1:4" x14ac:dyDescent="0.2">
      <c r="A147" s="55"/>
      <c r="B147" s="52"/>
      <c r="C147" s="56" t="s">
        <v>481</v>
      </c>
      <c r="D147" s="53" t="s">
        <v>482</v>
      </c>
    </row>
    <row r="148" spans="1:4" x14ac:dyDescent="0.2">
      <c r="A148" s="55"/>
      <c r="B148" s="52"/>
      <c r="C148" s="56" t="s">
        <v>483</v>
      </c>
      <c r="D148" s="53" t="s">
        <v>484</v>
      </c>
    </row>
    <row r="149" spans="1:4" x14ac:dyDescent="0.2">
      <c r="A149" s="55"/>
      <c r="B149" s="52"/>
      <c r="C149" s="56" t="s">
        <v>485</v>
      </c>
      <c r="D149" s="53" t="s">
        <v>486</v>
      </c>
    </row>
    <row r="150" spans="1:4" x14ac:dyDescent="0.2">
      <c r="A150" s="55"/>
      <c r="B150" s="52"/>
      <c r="C150" s="56" t="s">
        <v>487</v>
      </c>
      <c r="D150" s="53" t="s">
        <v>488</v>
      </c>
    </row>
    <row r="151" spans="1:4" x14ac:dyDescent="0.2">
      <c r="A151" s="55"/>
      <c r="B151" s="52"/>
      <c r="C151" s="56" t="s">
        <v>489</v>
      </c>
      <c r="D151" s="53" t="s">
        <v>490</v>
      </c>
    </row>
    <row r="152" spans="1:4" x14ac:dyDescent="0.2">
      <c r="A152" s="55"/>
      <c r="B152" s="52"/>
      <c r="C152" s="56" t="s">
        <v>491</v>
      </c>
      <c r="D152" s="53" t="s">
        <v>492</v>
      </c>
    </row>
    <row r="153" spans="1:4" x14ac:dyDescent="0.2">
      <c r="A153" s="55"/>
      <c r="B153" s="52"/>
      <c r="C153" s="56" t="s">
        <v>493</v>
      </c>
      <c r="D153" s="53" t="s">
        <v>494</v>
      </c>
    </row>
    <row r="154" spans="1:4" x14ac:dyDescent="0.2">
      <c r="A154" s="55"/>
      <c r="B154" s="52"/>
      <c r="C154" s="56" t="s">
        <v>495</v>
      </c>
      <c r="D154" s="53" t="s">
        <v>496</v>
      </c>
    </row>
    <row r="155" spans="1:4" x14ac:dyDescent="0.2">
      <c r="A155" s="55"/>
      <c r="B155" s="52"/>
      <c r="C155" s="56" t="s">
        <v>497</v>
      </c>
      <c r="D155" s="53" t="s">
        <v>498</v>
      </c>
    </row>
    <row r="156" spans="1:4" x14ac:dyDescent="0.2">
      <c r="A156" s="55"/>
      <c r="B156" s="52"/>
      <c r="C156" s="56" t="s">
        <v>499</v>
      </c>
      <c r="D156" s="53" t="s">
        <v>500</v>
      </c>
    </row>
    <row r="157" spans="1:4" x14ac:dyDescent="0.2">
      <c r="A157" s="55"/>
      <c r="B157" s="52"/>
      <c r="C157" s="56" t="s">
        <v>501</v>
      </c>
      <c r="D157" s="53" t="s">
        <v>502</v>
      </c>
    </row>
    <row r="158" spans="1:4" x14ac:dyDescent="0.2">
      <c r="A158" s="55"/>
      <c r="B158" s="52"/>
      <c r="C158" s="56" t="s">
        <v>503</v>
      </c>
      <c r="D158" s="53" t="s">
        <v>504</v>
      </c>
    </row>
    <row r="159" spans="1:4" x14ac:dyDescent="0.2">
      <c r="A159" s="55"/>
      <c r="B159" s="52"/>
      <c r="C159" s="56" t="s">
        <v>505</v>
      </c>
      <c r="D159" s="53" t="s">
        <v>506</v>
      </c>
    </row>
    <row r="160" spans="1:4" x14ac:dyDescent="0.2">
      <c r="A160" s="55"/>
      <c r="B160" s="52"/>
      <c r="C160" s="56" t="s">
        <v>507</v>
      </c>
      <c r="D160" s="53" t="s">
        <v>508</v>
      </c>
    </row>
    <row r="161" spans="1:4" x14ac:dyDescent="0.2">
      <c r="A161" s="55"/>
      <c r="B161" s="52"/>
      <c r="C161" s="56" t="s">
        <v>509</v>
      </c>
      <c r="D161" s="53" t="s">
        <v>510</v>
      </c>
    </row>
    <row r="162" spans="1:4" x14ac:dyDescent="0.2">
      <c r="A162" s="55"/>
      <c r="B162" s="52"/>
      <c r="C162" s="56" t="s">
        <v>511</v>
      </c>
      <c r="D162" s="53" t="s">
        <v>512</v>
      </c>
    </row>
    <row r="163" spans="1:4" x14ac:dyDescent="0.2">
      <c r="A163" s="55"/>
      <c r="B163" s="52"/>
      <c r="C163" s="56" t="s">
        <v>513</v>
      </c>
      <c r="D163" s="53" t="s">
        <v>514</v>
      </c>
    </row>
    <row r="164" spans="1:4" x14ac:dyDescent="0.2">
      <c r="A164" s="55"/>
      <c r="B164" s="52"/>
      <c r="C164" s="56" t="s">
        <v>515</v>
      </c>
      <c r="D164" s="53" t="s">
        <v>516</v>
      </c>
    </row>
    <row r="165" spans="1:4" x14ac:dyDescent="0.2">
      <c r="A165" s="55"/>
      <c r="B165" s="52"/>
      <c r="C165" s="56" t="s">
        <v>517</v>
      </c>
      <c r="D165" s="53" t="s">
        <v>518</v>
      </c>
    </row>
    <row r="166" spans="1:4" x14ac:dyDescent="0.2">
      <c r="A166" s="55"/>
      <c r="B166" s="52"/>
      <c r="C166" s="56" t="s">
        <v>519</v>
      </c>
      <c r="D166" s="53" t="s">
        <v>520</v>
      </c>
    </row>
    <row r="167" spans="1:4" x14ac:dyDescent="0.2">
      <c r="A167" s="55"/>
      <c r="B167" s="52"/>
      <c r="C167" s="56" t="s">
        <v>521</v>
      </c>
      <c r="D167" s="53" t="s">
        <v>522</v>
      </c>
    </row>
    <row r="168" spans="1:4" x14ac:dyDescent="0.2">
      <c r="A168" s="55"/>
      <c r="B168" s="52"/>
      <c r="C168" s="56" t="s">
        <v>523</v>
      </c>
      <c r="D168" s="53" t="s">
        <v>524</v>
      </c>
    </row>
    <row r="169" spans="1:4" x14ac:dyDescent="0.2">
      <c r="A169" s="55"/>
      <c r="B169" s="52"/>
      <c r="C169" s="56" t="s">
        <v>525</v>
      </c>
      <c r="D169" s="53" t="s">
        <v>526</v>
      </c>
    </row>
    <row r="170" spans="1:4" x14ac:dyDescent="0.2">
      <c r="A170" s="55"/>
      <c r="B170" s="52"/>
      <c r="C170" s="56" t="s">
        <v>527</v>
      </c>
      <c r="D170" s="53" t="s">
        <v>528</v>
      </c>
    </row>
    <row r="171" spans="1:4" x14ac:dyDescent="0.2">
      <c r="A171" s="55"/>
      <c r="B171" s="52"/>
      <c r="C171" s="56" t="s">
        <v>529</v>
      </c>
      <c r="D171" s="53" t="s">
        <v>530</v>
      </c>
    </row>
    <row r="172" spans="1:4" x14ac:dyDescent="0.2">
      <c r="A172" s="55"/>
      <c r="B172" s="52"/>
      <c r="C172" s="56" t="s">
        <v>531</v>
      </c>
      <c r="D172" s="53" t="s">
        <v>532</v>
      </c>
    </row>
    <row r="173" spans="1:4" x14ac:dyDescent="0.2">
      <c r="A173" s="55"/>
      <c r="B173" s="52"/>
      <c r="C173" s="56" t="s">
        <v>533</v>
      </c>
      <c r="D173" s="53" t="s">
        <v>534</v>
      </c>
    </row>
    <row r="174" spans="1:4" x14ac:dyDescent="0.2">
      <c r="A174" s="55"/>
      <c r="B174" s="52"/>
      <c r="C174" s="56" t="s">
        <v>535</v>
      </c>
      <c r="D174" s="53" t="s">
        <v>536</v>
      </c>
    </row>
    <row r="175" spans="1:4" x14ac:dyDescent="0.2">
      <c r="A175" s="55"/>
      <c r="B175" s="52"/>
      <c r="C175" s="56" t="s">
        <v>537</v>
      </c>
      <c r="D175" s="53" t="s">
        <v>538</v>
      </c>
    </row>
    <row r="176" spans="1:4" x14ac:dyDescent="0.2">
      <c r="A176" s="55"/>
      <c r="B176" s="52"/>
      <c r="C176" s="56" t="s">
        <v>539</v>
      </c>
      <c r="D176" s="53" t="s">
        <v>540</v>
      </c>
    </row>
    <row r="177" spans="1:4" x14ac:dyDescent="0.2">
      <c r="A177" s="55"/>
      <c r="B177" s="52"/>
      <c r="C177" s="56" t="s">
        <v>541</v>
      </c>
      <c r="D177" s="53" t="s">
        <v>542</v>
      </c>
    </row>
    <row r="178" spans="1:4" x14ac:dyDescent="0.2">
      <c r="A178" s="55"/>
      <c r="B178" s="52"/>
      <c r="C178" s="56" t="s">
        <v>543</v>
      </c>
      <c r="D178" s="53" t="s">
        <v>544</v>
      </c>
    </row>
    <row r="179" spans="1:4" x14ac:dyDescent="0.2">
      <c r="A179" s="55"/>
      <c r="B179" s="52"/>
      <c r="C179" s="56" t="s">
        <v>545</v>
      </c>
      <c r="D179" s="53" t="s">
        <v>546</v>
      </c>
    </row>
    <row r="180" spans="1:4" x14ac:dyDescent="0.2">
      <c r="A180" s="55"/>
      <c r="B180" s="52"/>
      <c r="C180" s="56" t="s">
        <v>547</v>
      </c>
      <c r="D180" s="53" t="s">
        <v>548</v>
      </c>
    </row>
    <row r="181" spans="1:4" x14ac:dyDescent="0.2">
      <c r="A181" s="55"/>
      <c r="B181" s="52"/>
      <c r="C181" s="56" t="s">
        <v>549</v>
      </c>
      <c r="D181" s="53" t="s">
        <v>550</v>
      </c>
    </row>
    <row r="182" spans="1:4" x14ac:dyDescent="0.2">
      <c r="A182" s="55"/>
      <c r="B182" s="52"/>
      <c r="C182" s="56" t="s">
        <v>551</v>
      </c>
      <c r="D182" s="53" t="s">
        <v>552</v>
      </c>
    </row>
    <row r="183" spans="1:4" x14ac:dyDescent="0.2">
      <c r="A183" s="55"/>
      <c r="B183" s="52"/>
      <c r="C183" s="56" t="s">
        <v>553</v>
      </c>
      <c r="D183" s="53" t="s">
        <v>554</v>
      </c>
    </row>
    <row r="184" spans="1:4" x14ac:dyDescent="0.2">
      <c r="A184" s="55"/>
      <c r="B184" s="52"/>
      <c r="C184" s="56" t="s">
        <v>555</v>
      </c>
      <c r="D184" s="53" t="s">
        <v>556</v>
      </c>
    </row>
    <row r="185" spans="1:4" x14ac:dyDescent="0.2">
      <c r="A185" s="55"/>
      <c r="B185" s="52"/>
      <c r="C185" s="56" t="s">
        <v>557</v>
      </c>
      <c r="D185" s="53" t="s">
        <v>558</v>
      </c>
    </row>
    <row r="186" spans="1:4" x14ac:dyDescent="0.2">
      <c r="A186" s="55"/>
      <c r="B186" s="52"/>
      <c r="C186" s="56" t="s">
        <v>559</v>
      </c>
      <c r="D186" s="53" t="s">
        <v>560</v>
      </c>
    </row>
    <row r="187" spans="1:4" x14ac:dyDescent="0.2">
      <c r="A187" s="55"/>
      <c r="B187" s="52"/>
      <c r="C187" s="56" t="s">
        <v>561</v>
      </c>
      <c r="D187" s="53" t="s">
        <v>562</v>
      </c>
    </row>
    <row r="188" spans="1:4" x14ac:dyDescent="0.2">
      <c r="A188" s="55"/>
      <c r="B188" s="52"/>
      <c r="C188" s="56" t="s">
        <v>563</v>
      </c>
      <c r="D188" s="53" t="s">
        <v>564</v>
      </c>
    </row>
    <row r="189" spans="1:4" x14ac:dyDescent="0.2">
      <c r="A189" s="55"/>
      <c r="B189" s="52"/>
      <c r="C189" s="56" t="s">
        <v>565</v>
      </c>
      <c r="D189" s="53" t="s">
        <v>566</v>
      </c>
    </row>
    <row r="190" spans="1:4" x14ac:dyDescent="0.2">
      <c r="A190" s="55"/>
      <c r="B190" s="52"/>
      <c r="C190" s="56" t="s">
        <v>567</v>
      </c>
      <c r="D190" s="53" t="s">
        <v>568</v>
      </c>
    </row>
    <row r="191" spans="1:4" x14ac:dyDescent="0.2">
      <c r="A191" s="55"/>
      <c r="B191" s="52"/>
      <c r="C191" s="56" t="s">
        <v>569</v>
      </c>
      <c r="D191" s="53" t="s">
        <v>570</v>
      </c>
    </row>
    <row r="192" spans="1:4" x14ac:dyDescent="0.2">
      <c r="A192" s="55"/>
      <c r="B192" s="52"/>
      <c r="C192" s="56" t="s">
        <v>571</v>
      </c>
      <c r="D192" s="53" t="s">
        <v>572</v>
      </c>
    </row>
    <row r="193" spans="1:4" x14ac:dyDescent="0.2">
      <c r="A193" s="55"/>
      <c r="B193" s="52"/>
      <c r="C193" s="56" t="s">
        <v>573</v>
      </c>
      <c r="D193" s="53" t="s">
        <v>574</v>
      </c>
    </row>
    <row r="194" spans="1:4" x14ac:dyDescent="0.2">
      <c r="A194" s="55"/>
      <c r="B194" s="52"/>
      <c r="C194" s="56" t="s">
        <v>575</v>
      </c>
      <c r="D194" s="53" t="s">
        <v>576</v>
      </c>
    </row>
    <row r="195" spans="1:4" x14ac:dyDescent="0.2">
      <c r="A195" s="55"/>
      <c r="B195" s="52"/>
      <c r="C195" s="56" t="s">
        <v>577</v>
      </c>
      <c r="D195" s="53" t="s">
        <v>578</v>
      </c>
    </row>
    <row r="196" spans="1:4" x14ac:dyDescent="0.2">
      <c r="A196" s="55"/>
      <c r="B196" s="52"/>
      <c r="C196" s="56" t="s">
        <v>579</v>
      </c>
      <c r="D196" s="53" t="s">
        <v>580</v>
      </c>
    </row>
    <row r="197" spans="1:4" x14ac:dyDescent="0.2">
      <c r="A197" s="55"/>
      <c r="B197" s="52"/>
      <c r="C197" s="56" t="s">
        <v>581</v>
      </c>
      <c r="D197" s="53" t="s">
        <v>582</v>
      </c>
    </row>
    <row r="198" spans="1:4" x14ac:dyDescent="0.2">
      <c r="A198" s="55"/>
      <c r="B198" s="52"/>
      <c r="C198" s="56" t="s">
        <v>583</v>
      </c>
      <c r="D198" s="53" t="s">
        <v>584</v>
      </c>
    </row>
    <row r="199" spans="1:4" x14ac:dyDescent="0.2">
      <c r="A199" s="55"/>
      <c r="B199" s="52"/>
      <c r="C199" s="56" t="s">
        <v>585</v>
      </c>
      <c r="D199" s="53" t="s">
        <v>586</v>
      </c>
    </row>
    <row r="200" spans="1:4" x14ac:dyDescent="0.2">
      <c r="A200" s="55"/>
      <c r="B200" s="52"/>
      <c r="C200" s="56" t="s">
        <v>587</v>
      </c>
      <c r="D200" s="53" t="s">
        <v>588</v>
      </c>
    </row>
    <row r="201" spans="1:4" x14ac:dyDescent="0.2">
      <c r="A201" s="55"/>
      <c r="B201" s="52"/>
      <c r="C201" s="56" t="s">
        <v>589</v>
      </c>
      <c r="D201" s="53" t="s">
        <v>590</v>
      </c>
    </row>
    <row r="202" spans="1:4" x14ac:dyDescent="0.2">
      <c r="A202" s="55"/>
      <c r="B202" s="52"/>
      <c r="C202" s="56" t="s">
        <v>591</v>
      </c>
      <c r="D202" s="53" t="s">
        <v>592</v>
      </c>
    </row>
    <row r="203" spans="1:4" x14ac:dyDescent="0.2">
      <c r="A203" s="55"/>
      <c r="B203" s="52"/>
      <c r="C203" s="56" t="s">
        <v>593</v>
      </c>
      <c r="D203" s="53" t="s">
        <v>594</v>
      </c>
    </row>
    <row r="204" spans="1:4" x14ac:dyDescent="0.2">
      <c r="A204" s="55"/>
      <c r="B204" s="52"/>
      <c r="C204" s="56" t="s">
        <v>595</v>
      </c>
      <c r="D204" s="53" t="s">
        <v>596</v>
      </c>
    </row>
    <row r="205" spans="1:4" x14ac:dyDescent="0.2">
      <c r="A205" s="55"/>
      <c r="B205" s="52"/>
      <c r="C205" s="56" t="s">
        <v>597</v>
      </c>
      <c r="D205" s="53" t="s">
        <v>598</v>
      </c>
    </row>
    <row r="206" spans="1:4" x14ac:dyDescent="0.2">
      <c r="A206" s="55"/>
      <c r="B206" s="52"/>
      <c r="C206" s="56" t="s">
        <v>599</v>
      </c>
      <c r="D206" s="53" t="s">
        <v>600</v>
      </c>
    </row>
    <row r="207" spans="1:4" x14ac:dyDescent="0.2">
      <c r="A207" s="55"/>
      <c r="B207" s="52"/>
      <c r="C207" s="56" t="s">
        <v>601</v>
      </c>
      <c r="D207" s="53" t="s">
        <v>602</v>
      </c>
    </row>
    <row r="208" spans="1:4" x14ac:dyDescent="0.2">
      <c r="A208" s="55"/>
      <c r="B208" s="52"/>
      <c r="C208" s="56" t="s">
        <v>603</v>
      </c>
      <c r="D208" s="53" t="s">
        <v>604</v>
      </c>
    </row>
    <row r="209" spans="1:4" x14ac:dyDescent="0.2">
      <c r="A209" s="55"/>
      <c r="B209" s="52"/>
      <c r="C209" s="56" t="s">
        <v>605</v>
      </c>
      <c r="D209" s="53" t="s">
        <v>606</v>
      </c>
    </row>
    <row r="210" spans="1:4" x14ac:dyDescent="0.2">
      <c r="A210" s="55"/>
      <c r="B210" s="52"/>
      <c r="C210" s="56" t="s">
        <v>607</v>
      </c>
      <c r="D210" s="53" t="s">
        <v>608</v>
      </c>
    </row>
    <row r="211" spans="1:4" x14ac:dyDescent="0.2">
      <c r="A211" s="55"/>
      <c r="B211" s="52"/>
      <c r="C211" s="56" t="s">
        <v>609</v>
      </c>
      <c r="D211" s="53" t="s">
        <v>610</v>
      </c>
    </row>
    <row r="212" spans="1:4" x14ac:dyDescent="0.2">
      <c r="A212" s="55"/>
      <c r="B212" s="52"/>
      <c r="C212" s="56" t="s">
        <v>611</v>
      </c>
      <c r="D212" s="53" t="s">
        <v>612</v>
      </c>
    </row>
    <row r="213" spans="1:4" x14ac:dyDescent="0.2">
      <c r="A213" s="55"/>
      <c r="B213" s="52"/>
      <c r="C213" s="56" t="s">
        <v>613</v>
      </c>
      <c r="D213" s="53" t="s">
        <v>614</v>
      </c>
    </row>
    <row r="214" spans="1:4" x14ac:dyDescent="0.2">
      <c r="A214" s="55"/>
      <c r="B214" s="52"/>
      <c r="C214" s="56" t="s">
        <v>615</v>
      </c>
      <c r="D214" s="53" t="s">
        <v>616</v>
      </c>
    </row>
    <row r="215" spans="1:4" x14ac:dyDescent="0.2">
      <c r="A215" s="55"/>
      <c r="B215" s="52"/>
      <c r="C215" s="56" t="s">
        <v>617</v>
      </c>
      <c r="D215" s="53" t="s">
        <v>618</v>
      </c>
    </row>
    <row r="216" spans="1:4" x14ac:dyDescent="0.2">
      <c r="A216" s="55"/>
      <c r="B216" s="52"/>
      <c r="C216" s="56" t="s">
        <v>619</v>
      </c>
      <c r="D216" s="53" t="s">
        <v>620</v>
      </c>
    </row>
    <row r="217" spans="1:4" x14ac:dyDescent="0.2">
      <c r="A217" s="55"/>
      <c r="B217" s="52"/>
      <c r="C217" s="56" t="s">
        <v>621</v>
      </c>
      <c r="D217" s="53" t="s">
        <v>622</v>
      </c>
    </row>
    <row r="218" spans="1:4" x14ac:dyDescent="0.2">
      <c r="A218" s="55"/>
      <c r="B218" s="52"/>
      <c r="C218" s="56" t="s">
        <v>623</v>
      </c>
      <c r="D218" s="53" t="s">
        <v>624</v>
      </c>
    </row>
    <row r="219" spans="1:4" x14ac:dyDescent="0.2">
      <c r="A219" s="55"/>
      <c r="B219" s="52"/>
      <c r="C219" s="56" t="s">
        <v>625</v>
      </c>
      <c r="D219" s="53" t="s">
        <v>626</v>
      </c>
    </row>
    <row r="220" spans="1:4" x14ac:dyDescent="0.2">
      <c r="A220" s="55"/>
      <c r="B220" s="52"/>
      <c r="C220" s="56" t="s">
        <v>627</v>
      </c>
      <c r="D220" s="53" t="s">
        <v>628</v>
      </c>
    </row>
    <row r="221" spans="1:4" x14ac:dyDescent="0.2">
      <c r="A221" s="55"/>
      <c r="B221" s="52"/>
      <c r="C221" s="56" t="s">
        <v>629</v>
      </c>
      <c r="D221" s="53" t="s">
        <v>630</v>
      </c>
    </row>
    <row r="222" spans="1:4" x14ac:dyDescent="0.2">
      <c r="A222" s="55" t="s">
        <v>953</v>
      </c>
      <c r="B222" s="52" t="s">
        <v>952</v>
      </c>
      <c r="C222" s="55" t="s">
        <v>384</v>
      </c>
      <c r="D222" s="53" t="s">
        <v>793</v>
      </c>
    </row>
    <row r="223" spans="1:4" x14ac:dyDescent="0.2">
      <c r="A223" s="55"/>
      <c r="B223" s="52"/>
      <c r="C223" s="55" t="s">
        <v>985</v>
      </c>
      <c r="D223" s="53" t="s">
        <v>795</v>
      </c>
    </row>
    <row r="224" spans="1:4" x14ac:dyDescent="0.2">
      <c r="A224" s="55"/>
      <c r="B224" s="52"/>
      <c r="C224" s="55" t="s">
        <v>986</v>
      </c>
      <c r="D224" s="53" t="s">
        <v>791</v>
      </c>
    </row>
    <row r="225" spans="1:4" x14ac:dyDescent="0.2">
      <c r="A225" s="55" t="s">
        <v>954</v>
      </c>
      <c r="B225" s="52" t="s">
        <v>955</v>
      </c>
      <c r="C225" s="55" t="s">
        <v>956</v>
      </c>
      <c r="D225" s="53" t="s">
        <v>793</v>
      </c>
    </row>
    <row r="226" spans="1:4" x14ac:dyDescent="0.2">
      <c r="A226" s="55"/>
      <c r="B226" s="52"/>
      <c r="C226" s="55" t="s">
        <v>957</v>
      </c>
      <c r="D226" s="53" t="s">
        <v>795</v>
      </c>
    </row>
    <row r="227" spans="1:4" x14ac:dyDescent="0.2">
      <c r="A227" s="55"/>
      <c r="B227" s="52"/>
      <c r="C227" s="55" t="s">
        <v>776</v>
      </c>
      <c r="D227" s="53" t="s">
        <v>791</v>
      </c>
    </row>
    <row r="228" spans="1:4" x14ac:dyDescent="0.2">
      <c r="A228" s="55" t="s">
        <v>956</v>
      </c>
      <c r="B228" s="52" t="s">
        <v>785</v>
      </c>
      <c r="C228" s="55" t="s">
        <v>959</v>
      </c>
      <c r="D228" s="53" t="s">
        <v>793</v>
      </c>
    </row>
    <row r="229" spans="1:4" x14ac:dyDescent="0.2">
      <c r="A229" s="55"/>
      <c r="B229" s="52"/>
      <c r="C229" s="55" t="s">
        <v>960</v>
      </c>
      <c r="D229" s="53" t="s">
        <v>795</v>
      </c>
    </row>
    <row r="230" spans="1:4" x14ac:dyDescent="0.2">
      <c r="A230" s="55" t="s">
        <v>957</v>
      </c>
      <c r="B230" s="52" t="s">
        <v>955</v>
      </c>
      <c r="C230" s="55" t="s">
        <v>959</v>
      </c>
      <c r="D230" s="53" t="s">
        <v>793</v>
      </c>
    </row>
    <row r="231" spans="1:4" x14ac:dyDescent="0.2">
      <c r="A231" s="55"/>
      <c r="B231" s="52"/>
      <c r="C231" s="55" t="s">
        <v>960</v>
      </c>
      <c r="D231" s="53" t="s">
        <v>795</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election activeCell="P13" sqref="P13"/>
    </sheetView>
  </sheetViews>
  <sheetFormatPr defaultColWidth="9" defaultRowHeight="13.2" x14ac:dyDescent="0.2"/>
  <cols>
    <col min="1" max="1" width="14.109375" style="37" customWidth="1"/>
    <col min="2" max="2" width="8.109375" style="38" customWidth="1"/>
    <col min="3" max="3" width="8.44140625" style="38" customWidth="1"/>
    <col min="4" max="4" width="3.33203125" style="38" customWidth="1"/>
    <col min="5" max="5" width="7.33203125" style="38" customWidth="1"/>
    <col min="6" max="6" width="5.88671875" style="38" customWidth="1"/>
    <col min="7" max="7" width="4.21875" style="38" customWidth="1"/>
    <col min="8" max="8" width="4.33203125" style="38" customWidth="1"/>
    <col min="9" max="9" width="2.77734375" style="38" customWidth="1"/>
    <col min="10" max="10" width="4.109375" style="38" customWidth="1"/>
    <col min="11" max="11" width="1.88671875" style="38" customWidth="1"/>
    <col min="12" max="12" width="4.5546875" style="38" bestFit="1" customWidth="1"/>
    <col min="13" max="13" width="3.109375" style="38" customWidth="1"/>
    <col min="14" max="14" width="7" style="38" customWidth="1"/>
    <col min="15" max="15" width="2.44140625" style="38" customWidth="1"/>
    <col min="16" max="16" width="6.88671875" style="38" customWidth="1"/>
    <col min="17" max="17" width="3.5546875" style="38" customWidth="1"/>
    <col min="18" max="18" width="3.33203125" style="38" customWidth="1"/>
    <col min="19" max="19" width="1.88671875" style="38" customWidth="1"/>
    <col min="20" max="20" width="7.109375" style="38" bestFit="1" customWidth="1"/>
    <col min="21" max="23" width="9" style="38"/>
    <col min="24" max="24" width="11.77734375" style="38" customWidth="1"/>
    <col min="25" max="16384" width="9" style="38"/>
  </cols>
  <sheetData>
    <row r="1" spans="1:30" ht="21.6" customHeight="1" x14ac:dyDescent="0.2">
      <c r="A1" s="309"/>
      <c r="B1" s="310"/>
      <c r="C1" s="310"/>
      <c r="D1" s="310"/>
      <c r="E1" s="310"/>
      <c r="F1" s="310"/>
      <c r="G1" s="310"/>
      <c r="H1" s="310"/>
      <c r="I1" s="310"/>
      <c r="J1" s="310"/>
      <c r="K1" s="310"/>
      <c r="L1" s="310"/>
      <c r="M1" s="310"/>
      <c r="N1" s="310"/>
      <c r="O1" s="310"/>
      <c r="P1" s="310"/>
      <c r="Q1" s="310"/>
      <c r="R1" s="1053" t="s">
        <v>1418</v>
      </c>
      <c r="S1" s="1053"/>
      <c r="T1" s="1053"/>
    </row>
    <row r="2" spans="1:30" s="67" customFormat="1" ht="40.5" customHeight="1" x14ac:dyDescent="0.2">
      <c r="A2" s="1054" t="s">
        <v>374</v>
      </c>
      <c r="B2" s="1055"/>
      <c r="C2" s="1055"/>
      <c r="D2" s="1055"/>
      <c r="E2" s="1055"/>
      <c r="F2" s="1055"/>
      <c r="G2" s="1055"/>
      <c r="H2" s="1055"/>
      <c r="I2" s="1055"/>
      <c r="J2" s="1055"/>
      <c r="K2" s="1055"/>
      <c r="L2" s="1055"/>
      <c r="M2" s="1055"/>
      <c r="N2" s="1055"/>
      <c r="O2" s="1055"/>
      <c r="P2" s="1055"/>
      <c r="Q2" s="1055"/>
      <c r="R2" s="1055"/>
      <c r="S2" s="1055"/>
      <c r="T2" s="1056"/>
    </row>
    <row r="3" spans="1:30" ht="21.75" customHeight="1" x14ac:dyDescent="0.2">
      <c r="A3" s="311" t="s">
        <v>375</v>
      </c>
      <c r="B3" s="312"/>
      <c r="C3" s="1067" t="str">
        <f>データ入力シート!F5&amp;""</f>
        <v/>
      </c>
      <c r="D3" s="1067"/>
      <c r="E3" s="1067"/>
      <c r="F3" s="1067" t="str">
        <f>データ入力シート!N5&amp;""</f>
        <v/>
      </c>
      <c r="G3" s="1068"/>
      <c r="H3" s="1068"/>
      <c r="I3" s="1068"/>
      <c r="J3" s="313"/>
      <c r="K3" s="313"/>
      <c r="L3" s="313"/>
      <c r="M3" s="313"/>
      <c r="N3" s="1087" t="s">
        <v>1200</v>
      </c>
      <c r="O3" s="1088"/>
      <c r="P3" s="977">
        <f>データ入力シート!F7</f>
        <v>0</v>
      </c>
      <c r="Q3" s="978"/>
      <c r="R3" s="979" t="str">
        <f>データ入力シート!N7&amp;""</f>
        <v/>
      </c>
      <c r="S3" s="978"/>
      <c r="T3" s="980"/>
    </row>
    <row r="4" spans="1:30" ht="21.75" customHeight="1" x14ac:dyDescent="0.2">
      <c r="A4" s="1057" t="s">
        <v>3</v>
      </c>
      <c r="B4" s="314"/>
      <c r="C4" s="1064" t="str">
        <f>データ入力シート!F6&amp;""</f>
        <v/>
      </c>
      <c r="D4" s="1064"/>
      <c r="E4" s="1064"/>
      <c r="F4" s="1064" t="str">
        <f>データ入力シート!N6&amp;""</f>
        <v/>
      </c>
      <c r="G4" s="1065"/>
      <c r="H4" s="1065"/>
      <c r="I4" s="1065"/>
      <c r="J4" s="315"/>
      <c r="K4" s="315"/>
      <c r="L4" s="315"/>
      <c r="M4" s="315"/>
      <c r="N4" s="1089"/>
      <c r="O4" s="1090"/>
      <c r="P4" s="968">
        <f>データ入力シート!F8</f>
        <v>0</v>
      </c>
      <c r="Q4" s="969"/>
      <c r="R4" s="972" t="str">
        <f>データ入力シート!N8&amp;""</f>
        <v/>
      </c>
      <c r="S4" s="973"/>
      <c r="T4" s="974"/>
    </row>
    <row r="5" spans="1:30" ht="15" customHeight="1" x14ac:dyDescent="0.2">
      <c r="A5" s="1058"/>
      <c r="B5" s="316"/>
      <c r="C5" s="1069"/>
      <c r="D5" s="1069"/>
      <c r="E5" s="1069"/>
      <c r="F5" s="1066"/>
      <c r="G5" s="1066"/>
      <c r="H5" s="1066"/>
      <c r="I5" s="1066"/>
      <c r="J5" s="317"/>
      <c r="K5" s="317"/>
      <c r="L5" s="317"/>
      <c r="M5" s="317"/>
      <c r="N5" s="1091"/>
      <c r="O5" s="1092"/>
      <c r="P5" s="970"/>
      <c r="Q5" s="971"/>
      <c r="R5" s="975"/>
      <c r="S5" s="975"/>
      <c r="T5" s="976"/>
    </row>
    <row r="6" spans="1:30" ht="27.75" customHeight="1" x14ac:dyDescent="0.2">
      <c r="A6" s="1059" t="s">
        <v>15</v>
      </c>
      <c r="B6" s="1079" t="str">
        <f>IF(ISBLANK(データ入力シート!D9),"",TEXT(データ入力シート!D9,"yyyy年(gggee年)m月d日"))</f>
        <v/>
      </c>
      <c r="C6" s="1080"/>
      <c r="D6" s="1081"/>
      <c r="E6" s="1081"/>
      <c r="F6" s="1081"/>
      <c r="G6" s="1082"/>
      <c r="H6" s="998" t="s">
        <v>1013</v>
      </c>
      <c r="I6" s="999"/>
      <c r="J6" s="1070" t="str">
        <f>IF(ISBLANK(データ入力シート!D10),"",IF(データ入力シート!D10=1,"男","女"))</f>
        <v/>
      </c>
      <c r="K6" s="1071"/>
      <c r="L6" s="1071"/>
      <c r="M6" s="1072"/>
      <c r="N6" s="988" t="s">
        <v>378</v>
      </c>
      <c r="O6" s="989"/>
      <c r="P6" s="1093" t="s">
        <v>379</v>
      </c>
      <c r="Q6" s="1094"/>
      <c r="R6" s="992">
        <f>データ入力シート!D3</f>
        <v>76</v>
      </c>
      <c r="S6" s="992"/>
      <c r="T6" s="994" t="s">
        <v>380</v>
      </c>
    </row>
    <row r="7" spans="1:30" ht="27.75" customHeight="1" x14ac:dyDescent="0.2">
      <c r="A7" s="1060"/>
      <c r="B7" s="1083"/>
      <c r="C7" s="1084"/>
      <c r="D7" s="1085"/>
      <c r="E7" s="1085"/>
      <c r="F7" s="1085"/>
      <c r="G7" s="1086"/>
      <c r="H7" s="1000"/>
      <c r="I7" s="1001"/>
      <c r="J7" s="1073"/>
      <c r="K7" s="1074"/>
      <c r="L7" s="1074"/>
      <c r="M7" s="1075"/>
      <c r="N7" s="990"/>
      <c r="O7" s="991"/>
      <c r="P7" s="1095"/>
      <c r="Q7" s="1096"/>
      <c r="R7" s="993"/>
      <c r="S7" s="993"/>
      <c r="T7" s="995"/>
    </row>
    <row r="8" spans="1:30" ht="46.5" customHeight="1" x14ac:dyDescent="0.2">
      <c r="A8" s="318" t="s">
        <v>4</v>
      </c>
      <c r="B8" s="319"/>
      <c r="C8" s="983">
        <f>非表示!H17</f>
        <v>0</v>
      </c>
      <c r="D8" s="983"/>
      <c r="E8" s="983"/>
      <c r="F8" s="983"/>
      <c r="G8" s="983"/>
      <c r="H8" s="983"/>
      <c r="I8" s="983"/>
      <c r="J8" s="983"/>
      <c r="K8" s="983"/>
      <c r="L8" s="983"/>
      <c r="M8" s="983"/>
      <c r="N8" s="984"/>
      <c r="O8" s="984"/>
      <c r="P8" s="984"/>
      <c r="Q8" s="984"/>
      <c r="R8" s="984"/>
      <c r="S8" s="984"/>
      <c r="T8" s="985"/>
    </row>
    <row r="9" spans="1:30" ht="18" customHeight="1" x14ac:dyDescent="0.2">
      <c r="A9" s="1026" t="s">
        <v>381</v>
      </c>
      <c r="B9" s="320" t="s">
        <v>987</v>
      </c>
      <c r="C9" s="321" t="s">
        <v>1042</v>
      </c>
      <c r="D9" s="996" t="str">
        <f>非表示!H18</f>
        <v/>
      </c>
      <c r="E9" s="996"/>
      <c r="F9" s="322" t="s">
        <v>1043</v>
      </c>
      <c r="G9" s="997" t="str">
        <f>非表示!I18</f>
        <v/>
      </c>
      <c r="H9" s="997"/>
      <c r="I9" s="997"/>
      <c r="J9" s="997"/>
      <c r="K9" s="323"/>
      <c r="L9" s="323"/>
      <c r="M9" s="323"/>
      <c r="N9" s="323"/>
      <c r="O9" s="323"/>
      <c r="P9" s="323"/>
      <c r="Q9" s="323"/>
      <c r="R9" s="323"/>
      <c r="S9" s="323"/>
      <c r="T9" s="324"/>
    </row>
    <row r="10" spans="1:30" ht="27.75" customHeight="1" x14ac:dyDescent="0.2">
      <c r="A10" s="1061"/>
      <c r="B10" s="325"/>
      <c r="C10" s="1076">
        <f>非表示!H20</f>
        <v>0</v>
      </c>
      <c r="D10" s="1077"/>
      <c r="E10" s="1077"/>
      <c r="F10" s="1077"/>
      <c r="G10" s="1077"/>
      <c r="H10" s="1077"/>
      <c r="I10" s="1077"/>
      <c r="J10" s="1077"/>
      <c r="K10" s="1077"/>
      <c r="L10" s="1077"/>
      <c r="M10" s="1077"/>
      <c r="N10" s="1077"/>
      <c r="O10" s="1077"/>
      <c r="P10" s="1077"/>
      <c r="Q10" s="1077"/>
      <c r="R10" s="1077"/>
      <c r="S10" s="1077"/>
      <c r="T10" s="1078"/>
    </row>
    <row r="11" spans="1:30" ht="12.75" customHeight="1" x14ac:dyDescent="0.2">
      <c r="A11" s="1061"/>
      <c r="B11" s="986" t="s">
        <v>382</v>
      </c>
      <c r="C11" s="986"/>
      <c r="D11" s="986"/>
      <c r="E11" s="986"/>
      <c r="F11" s="986"/>
      <c r="G11" s="986"/>
      <c r="H11" s="986"/>
      <c r="I11" s="986"/>
      <c r="J11" s="986"/>
      <c r="K11" s="986"/>
      <c r="L11" s="986"/>
      <c r="M11" s="986"/>
      <c r="N11" s="986"/>
      <c r="O11" s="986"/>
      <c r="P11" s="986"/>
      <c r="Q11" s="986"/>
      <c r="R11" s="986"/>
      <c r="S11" s="986"/>
      <c r="T11" s="987"/>
    </row>
    <row r="12" spans="1:30" ht="33" customHeight="1" x14ac:dyDescent="0.2">
      <c r="A12" s="1061"/>
      <c r="B12" s="325"/>
      <c r="C12" s="1004">
        <f>非表示!H21</f>
        <v>0</v>
      </c>
      <c r="D12" s="1004"/>
      <c r="E12" s="1004"/>
      <c r="F12" s="1004"/>
      <c r="G12" s="1004"/>
      <c r="H12" s="1004"/>
      <c r="I12" s="1004"/>
      <c r="J12" s="1004"/>
      <c r="K12" s="1004"/>
      <c r="L12" s="1004"/>
      <c r="M12" s="1004"/>
      <c r="N12" s="1004"/>
      <c r="O12" s="1004"/>
      <c r="P12" s="1004"/>
      <c r="Q12" s="1004"/>
      <c r="R12" s="1004"/>
      <c r="S12" s="1004"/>
      <c r="T12" s="1005"/>
    </row>
    <row r="13" spans="1:30" ht="15" customHeight="1" x14ac:dyDescent="0.2">
      <c r="A13" s="1061"/>
      <c r="B13" s="326" t="s">
        <v>988</v>
      </c>
      <c r="C13" s="327"/>
      <c r="D13" s="327"/>
      <c r="E13" s="327"/>
      <c r="F13" s="327"/>
      <c r="G13" s="327"/>
      <c r="H13" s="327"/>
      <c r="I13" s="327"/>
      <c r="J13" s="327"/>
      <c r="K13" s="327"/>
      <c r="L13" s="327"/>
      <c r="M13" s="327"/>
      <c r="N13" s="327"/>
      <c r="O13" s="327"/>
      <c r="P13" s="328"/>
      <c r="Q13" s="328"/>
      <c r="R13" s="1010" t="s">
        <v>383</v>
      </c>
      <c r="S13" s="1010"/>
      <c r="T13" s="1011"/>
      <c r="U13" s="1051" t="s">
        <v>1180</v>
      </c>
      <c r="V13" s="954"/>
      <c r="W13" s="954"/>
      <c r="X13" s="954"/>
      <c r="Y13" s="954"/>
      <c r="Z13" s="954"/>
      <c r="AA13" s="954"/>
      <c r="AB13" s="954"/>
      <c r="AC13" s="954"/>
      <c r="AD13" s="954"/>
    </row>
    <row r="14" spans="1:30" ht="45.75" customHeight="1" x14ac:dyDescent="0.2">
      <c r="A14" s="1061"/>
      <c r="B14" s="329"/>
      <c r="C14" s="1004">
        <f>非表示!H22</f>
        <v>0</v>
      </c>
      <c r="D14" s="1004"/>
      <c r="E14" s="1004"/>
      <c r="F14" s="1004"/>
      <c r="G14" s="1004"/>
      <c r="H14" s="1004"/>
      <c r="I14" s="1004"/>
      <c r="J14" s="1004"/>
      <c r="K14" s="1004"/>
      <c r="L14" s="1004"/>
      <c r="M14" s="1004"/>
      <c r="N14" s="1004"/>
      <c r="O14" s="1004"/>
      <c r="P14" s="1004"/>
      <c r="Q14" s="1004"/>
      <c r="R14" s="1004"/>
      <c r="S14" s="1004"/>
      <c r="T14" s="1005"/>
      <c r="U14" s="1052"/>
      <c r="V14" s="954"/>
      <c r="W14" s="954"/>
      <c r="X14" s="954"/>
      <c r="Y14" s="954"/>
      <c r="Z14" s="954"/>
      <c r="AA14" s="954"/>
      <c r="AB14" s="954"/>
      <c r="AC14" s="954"/>
      <c r="AD14" s="954"/>
    </row>
    <row r="15" spans="1:30" ht="22.05" customHeight="1" x14ac:dyDescent="0.2">
      <c r="A15" s="1061"/>
      <c r="B15" s="1012" t="s">
        <v>992</v>
      </c>
      <c r="C15" s="1013"/>
      <c r="D15" s="330"/>
      <c r="E15" s="1006" t="str">
        <f>データ入力シート!D16&amp;【非表示】入力規則!A13&amp;データ入力シート!I16&amp;【非表示】入力規則!A13&amp;データ入力シート!N16</f>
        <v>--</v>
      </c>
      <c r="F15" s="1007"/>
      <c r="G15" s="1007"/>
      <c r="H15" s="1007"/>
      <c r="I15" s="1007"/>
      <c r="J15" s="1015"/>
      <c r="K15" s="1015"/>
      <c r="L15" s="331"/>
      <c r="M15" s="332" t="s">
        <v>989</v>
      </c>
      <c r="N15" s="333"/>
      <c r="O15" s="334"/>
      <c r="P15" s="331"/>
      <c r="Q15" s="331"/>
      <c r="R15" s="331"/>
      <c r="S15" s="334"/>
      <c r="T15" s="335"/>
      <c r="U15" s="69" t="s">
        <v>996</v>
      </c>
      <c r="V15" s="98"/>
    </row>
    <row r="16" spans="1:30" ht="22.05" customHeight="1" x14ac:dyDescent="0.2">
      <c r="A16" s="1062"/>
      <c r="B16" s="1014" t="s">
        <v>742</v>
      </c>
      <c r="C16" s="1001"/>
      <c r="D16" s="336"/>
      <c r="E16" s="1008" t="str">
        <f>データ入力シート!D17&amp;【非表示】入力規則!A13&amp;データ入力シート!I17&amp;【非表示】入力規則!A13&amp;データ入力シート!N17</f>
        <v>--</v>
      </c>
      <c r="F16" s="1009"/>
      <c r="G16" s="1009"/>
      <c r="H16" s="1009"/>
      <c r="I16" s="1009"/>
      <c r="J16" s="1063"/>
      <c r="K16" s="1063"/>
      <c r="L16" s="337"/>
      <c r="M16" s="338" t="s">
        <v>990</v>
      </c>
      <c r="N16" s="339"/>
      <c r="O16" s="340"/>
      <c r="P16" s="337">
        <f>非表示!L25</f>
        <v>0</v>
      </c>
      <c r="Q16" s="337"/>
      <c r="R16" s="337">
        <f>非表示!M25</f>
        <v>0</v>
      </c>
      <c r="S16" s="340"/>
      <c r="T16" s="341"/>
      <c r="U16" s="69" t="s">
        <v>997</v>
      </c>
      <c r="V16" s="98"/>
    </row>
    <row r="17" spans="1:22" ht="21" customHeight="1" x14ac:dyDescent="0.2">
      <c r="A17" s="1029" t="s">
        <v>991</v>
      </c>
      <c r="B17" s="320" t="s">
        <v>1044</v>
      </c>
      <c r="C17" s="321" t="s">
        <v>1042</v>
      </c>
      <c r="D17" s="1041" t="str">
        <f>非表示!H30</f>
        <v/>
      </c>
      <c r="E17" s="1042"/>
      <c r="F17" s="322" t="s">
        <v>1043</v>
      </c>
      <c r="G17" s="997" t="str">
        <f>非表示!I30</f>
        <v/>
      </c>
      <c r="H17" s="1040"/>
      <c r="I17" s="1040"/>
      <c r="J17" s="1040"/>
      <c r="K17" s="323"/>
      <c r="L17" s="323"/>
      <c r="M17" s="323"/>
      <c r="N17" s="323"/>
      <c r="O17" s="323"/>
      <c r="P17" s="323"/>
      <c r="Q17" s="323"/>
      <c r="R17" s="323"/>
      <c r="S17" s="323"/>
      <c r="T17" s="324"/>
      <c r="U17" s="98"/>
      <c r="V17" s="98"/>
    </row>
    <row r="18" spans="1:22" ht="36.75" customHeight="1" x14ac:dyDescent="0.2">
      <c r="A18" s="1030"/>
      <c r="B18" s="342"/>
      <c r="C18" s="1004">
        <f>非表示!H32</f>
        <v>0</v>
      </c>
      <c r="D18" s="1037"/>
      <c r="E18" s="1037"/>
      <c r="F18" s="1037"/>
      <c r="G18" s="1037"/>
      <c r="H18" s="1037"/>
      <c r="I18" s="1037"/>
      <c r="J18" s="1037"/>
      <c r="K18" s="1037"/>
      <c r="L18" s="1037"/>
      <c r="M18" s="1037"/>
      <c r="N18" s="1037"/>
      <c r="O18" s="1037"/>
      <c r="P18" s="1037"/>
      <c r="Q18" s="1037"/>
      <c r="R18" s="1037"/>
      <c r="S18" s="1037"/>
      <c r="T18" s="1038"/>
      <c r="U18" s="98"/>
      <c r="V18" s="98"/>
    </row>
    <row r="19" spans="1:22" ht="12.75" customHeight="1" x14ac:dyDescent="0.2">
      <c r="A19" s="1030"/>
      <c r="B19" s="1032" t="s">
        <v>744</v>
      </c>
      <c r="C19" s="1032"/>
      <c r="D19" s="1032"/>
      <c r="E19" s="1032"/>
      <c r="F19" s="1032"/>
      <c r="G19" s="1032"/>
      <c r="H19" s="1032"/>
      <c r="I19" s="1032"/>
      <c r="J19" s="1032"/>
      <c r="K19" s="1032"/>
      <c r="L19" s="1032"/>
      <c r="M19" s="1032"/>
      <c r="N19" s="1032"/>
      <c r="O19" s="1032"/>
      <c r="P19" s="1032"/>
      <c r="Q19" s="1032"/>
      <c r="R19" s="1033"/>
      <c r="S19" s="1033"/>
      <c r="T19" s="1034"/>
      <c r="U19" s="98"/>
      <c r="V19" s="98"/>
    </row>
    <row r="20" spans="1:22" s="68" customFormat="1" ht="33" customHeight="1" x14ac:dyDescent="0.2">
      <c r="A20" s="1030"/>
      <c r="B20" s="343"/>
      <c r="C20" s="1004">
        <f>非表示!H33</f>
        <v>0</v>
      </c>
      <c r="D20" s="1004"/>
      <c r="E20" s="1004"/>
      <c r="F20" s="1004"/>
      <c r="G20" s="1004"/>
      <c r="H20" s="1004"/>
      <c r="I20" s="1004"/>
      <c r="J20" s="1004"/>
      <c r="K20" s="1004"/>
      <c r="L20" s="1004"/>
      <c r="M20" s="1004"/>
      <c r="N20" s="1004"/>
      <c r="O20" s="1004"/>
      <c r="P20" s="1004"/>
      <c r="Q20" s="1004"/>
      <c r="R20" s="1004"/>
      <c r="S20" s="1004"/>
      <c r="T20" s="1005"/>
      <c r="U20" s="69"/>
      <c r="V20" s="99"/>
    </row>
    <row r="21" spans="1:22" ht="22.05" customHeight="1" x14ac:dyDescent="0.2">
      <c r="A21" s="1030"/>
      <c r="B21" s="1012" t="s">
        <v>992</v>
      </c>
      <c r="C21" s="1013"/>
      <c r="D21" s="344"/>
      <c r="E21" s="1039" t="str">
        <f>データ入力シート!D23&amp;【非表示】入力規則!A13&amp;データ入力シート!I23&amp;【非表示】入力規則!A13&amp;データ入力シート!N23</f>
        <v>--</v>
      </c>
      <c r="F21" s="1039"/>
      <c r="G21" s="1039"/>
      <c r="H21" s="1039"/>
      <c r="I21" s="1039"/>
      <c r="J21" s="1035"/>
      <c r="K21" s="1035"/>
      <c r="L21" s="345"/>
      <c r="M21" s="332" t="s">
        <v>989</v>
      </c>
      <c r="N21" s="346"/>
      <c r="O21" s="332"/>
      <c r="P21" s="331"/>
      <c r="Q21" s="331"/>
      <c r="R21" s="331"/>
      <c r="S21" s="334"/>
      <c r="T21" s="335"/>
      <c r="U21" s="69" t="s">
        <v>996</v>
      </c>
      <c r="V21" s="98"/>
    </row>
    <row r="22" spans="1:22" ht="22.05" customHeight="1" x14ac:dyDescent="0.2">
      <c r="A22" s="1031"/>
      <c r="B22" s="1014" t="s">
        <v>745</v>
      </c>
      <c r="C22" s="1001"/>
      <c r="D22" s="347"/>
      <c r="E22" s="1036" t="str">
        <f>データ入力シート!D24&amp;【非表示】入力規則!A13&amp;データ入力シート!I24&amp;【非表示】入力規則!A13&amp;データ入力シート!N24</f>
        <v>--</v>
      </c>
      <c r="F22" s="1036"/>
      <c r="G22" s="1036"/>
      <c r="H22" s="1036"/>
      <c r="I22" s="1036"/>
      <c r="J22" s="1048"/>
      <c r="K22" s="1048"/>
      <c r="L22" s="348"/>
      <c r="M22" s="338" t="s">
        <v>989</v>
      </c>
      <c r="N22" s="349"/>
      <c r="O22" s="338"/>
      <c r="P22" s="337"/>
      <c r="Q22" s="337"/>
      <c r="R22" s="337"/>
      <c r="S22" s="340"/>
      <c r="T22" s="341"/>
      <c r="U22" s="69" t="s">
        <v>997</v>
      </c>
      <c r="V22" s="98"/>
    </row>
    <row r="23" spans="1:22" ht="37.5" customHeight="1" x14ac:dyDescent="0.2">
      <c r="A23" s="1029" t="s">
        <v>386</v>
      </c>
      <c r="B23" s="981" t="s">
        <v>1011</v>
      </c>
      <c r="C23" s="982"/>
      <c r="D23" s="103"/>
      <c r="E23" s="1043">
        <f>データ入力シート!D21</f>
        <v>0</v>
      </c>
      <c r="F23" s="1044"/>
      <c r="G23" s="1044"/>
      <c r="H23" s="1044"/>
      <c r="I23" s="1044"/>
      <c r="J23" s="1044"/>
      <c r="K23" s="1044"/>
      <c r="L23" s="1044"/>
      <c r="M23" s="1044"/>
      <c r="N23" s="1044"/>
      <c r="O23" s="1044"/>
      <c r="P23" s="1044"/>
      <c r="Q23" s="1044"/>
      <c r="R23" s="1044"/>
      <c r="S23" s="1044"/>
      <c r="T23" s="1045"/>
    </row>
    <row r="24" spans="1:22" ht="37.5" customHeight="1" x14ac:dyDescent="0.2">
      <c r="A24" s="1031"/>
      <c r="B24" s="1002" t="s">
        <v>1012</v>
      </c>
      <c r="C24" s="1003"/>
      <c r="D24" s="350"/>
      <c r="E24" s="499">
        <f>データ入力シート!D22</f>
        <v>0</v>
      </c>
      <c r="F24" s="499" t="s">
        <v>746</v>
      </c>
      <c r="G24" s="1046">
        <f>データ入力シート!I22</f>
        <v>0</v>
      </c>
      <c r="H24" s="1047"/>
      <c r="I24" s="500" t="s">
        <v>385</v>
      </c>
      <c r="J24" s="1049">
        <f>データ入力シート!N22</f>
        <v>0</v>
      </c>
      <c r="K24" s="1050"/>
      <c r="L24" s="1050"/>
      <c r="M24" s="103"/>
      <c r="N24" s="103"/>
      <c r="O24" s="351"/>
      <c r="P24" s="351"/>
      <c r="Q24" s="350"/>
      <c r="R24" s="350"/>
      <c r="S24" s="350"/>
      <c r="T24" s="352"/>
    </row>
    <row r="25" spans="1:22" ht="20.25" customHeight="1" x14ac:dyDescent="0.2">
      <c r="A25" s="1026" t="s">
        <v>994</v>
      </c>
      <c r="B25" s="1017" t="s">
        <v>387</v>
      </c>
      <c r="C25" s="1018"/>
      <c r="D25" s="353" t="s">
        <v>5</v>
      </c>
      <c r="E25" s="1019"/>
      <c r="F25" s="1019"/>
      <c r="G25" s="353" t="s">
        <v>743</v>
      </c>
      <c r="H25" s="353"/>
      <c r="I25" s="353"/>
      <c r="J25" s="353"/>
      <c r="K25" s="353"/>
      <c r="L25" s="353"/>
      <c r="M25" s="353"/>
      <c r="N25" s="353"/>
      <c r="O25" s="353"/>
      <c r="P25" s="353"/>
      <c r="Q25" s="323"/>
      <c r="R25" s="354"/>
      <c r="S25" s="354"/>
      <c r="T25" s="1023" t="s">
        <v>1</v>
      </c>
    </row>
    <row r="26" spans="1:22" ht="26.25" customHeight="1" x14ac:dyDescent="0.2">
      <c r="A26" s="1027"/>
      <c r="B26" s="355"/>
      <c r="C26" s="356" t="s">
        <v>980</v>
      </c>
      <c r="D26" s="1008"/>
      <c r="E26" s="1008"/>
      <c r="F26" s="1008"/>
      <c r="G26" s="1008"/>
      <c r="H26" s="1008"/>
      <c r="I26" s="1008"/>
      <c r="J26" s="1008"/>
      <c r="K26" s="1008"/>
      <c r="L26" s="1008"/>
      <c r="M26" s="1008"/>
      <c r="N26" s="1008"/>
      <c r="O26" s="1008"/>
      <c r="P26" s="1008"/>
      <c r="Q26" s="1008"/>
      <c r="R26" s="1008"/>
      <c r="S26" s="1008"/>
      <c r="T26" s="1024"/>
    </row>
    <row r="27" spans="1:22" ht="20.25" customHeight="1" x14ac:dyDescent="0.2">
      <c r="A27" s="1027"/>
      <c r="B27" s="1017" t="s">
        <v>387</v>
      </c>
      <c r="C27" s="1018"/>
      <c r="D27" s="353" t="s">
        <v>5</v>
      </c>
      <c r="E27" s="1019"/>
      <c r="F27" s="1019"/>
      <c r="G27" s="353" t="s">
        <v>743</v>
      </c>
      <c r="H27" s="353"/>
      <c r="I27" s="353"/>
      <c r="J27" s="353"/>
      <c r="K27" s="353"/>
      <c r="L27" s="353"/>
      <c r="M27" s="353"/>
      <c r="N27" s="353"/>
      <c r="O27" s="353"/>
      <c r="P27" s="353"/>
      <c r="Q27" s="323"/>
      <c r="R27" s="354"/>
      <c r="S27" s="354"/>
      <c r="T27" s="1023" t="s">
        <v>1</v>
      </c>
    </row>
    <row r="28" spans="1:22" ht="26.25" customHeight="1" x14ac:dyDescent="0.2">
      <c r="A28" s="1028"/>
      <c r="B28" s="357"/>
      <c r="C28" s="356" t="s">
        <v>980</v>
      </c>
      <c r="D28" s="1008"/>
      <c r="E28" s="1008"/>
      <c r="F28" s="1008"/>
      <c r="G28" s="1008"/>
      <c r="H28" s="1008"/>
      <c r="I28" s="1008"/>
      <c r="J28" s="1008"/>
      <c r="K28" s="1008"/>
      <c r="L28" s="1008"/>
      <c r="M28" s="1008"/>
      <c r="N28" s="1008"/>
      <c r="O28" s="1008"/>
      <c r="P28" s="1008"/>
      <c r="Q28" s="1008"/>
      <c r="R28" s="1008"/>
      <c r="S28" s="1008"/>
      <c r="T28" s="1024"/>
    </row>
    <row r="29" spans="1:22" ht="26.25" customHeight="1" x14ac:dyDescent="0.2">
      <c r="A29" s="1020"/>
      <c r="B29" s="1020"/>
      <c r="C29" s="1020"/>
      <c r="D29" s="1020"/>
      <c r="E29" s="1020"/>
      <c r="F29" s="1020"/>
      <c r="G29" s="1020"/>
      <c r="H29" s="1020"/>
      <c r="I29" s="1020"/>
      <c r="J29" s="1020"/>
      <c r="K29" s="1020"/>
      <c r="L29" s="1020"/>
      <c r="M29" s="1020"/>
      <c r="N29" s="1020"/>
      <c r="O29" s="1020"/>
      <c r="P29" s="1020"/>
      <c r="Q29" s="1020"/>
      <c r="R29" s="1020"/>
      <c r="S29" s="1020"/>
      <c r="T29" s="1020"/>
    </row>
    <row r="30" spans="1:22" ht="7.5" customHeight="1" x14ac:dyDescent="0.2">
      <c r="A30" s="358"/>
      <c r="B30" s="359"/>
      <c r="C30" s="359"/>
      <c r="D30" s="359"/>
      <c r="E30" s="359"/>
      <c r="F30" s="359"/>
      <c r="G30" s="359"/>
      <c r="H30" s="359"/>
      <c r="I30" s="359"/>
      <c r="J30" s="359"/>
      <c r="K30" s="359"/>
      <c r="L30" s="359"/>
      <c r="M30" s="359"/>
      <c r="N30" s="359"/>
      <c r="O30" s="359"/>
      <c r="P30" s="359"/>
      <c r="Q30" s="359"/>
      <c r="R30" s="359"/>
      <c r="S30" s="359"/>
      <c r="T30" s="359"/>
    </row>
    <row r="31" spans="1:22" s="39" customFormat="1" ht="14.4" x14ac:dyDescent="0.2">
      <c r="A31" s="501" t="s">
        <v>388</v>
      </c>
      <c r="B31" s="501"/>
      <c r="C31" s="501"/>
      <c r="D31" s="501"/>
      <c r="E31" s="501"/>
      <c r="F31" s="501"/>
      <c r="G31" s="501"/>
      <c r="H31" s="501"/>
      <c r="I31" s="501"/>
      <c r="J31" s="501"/>
      <c r="K31" s="501"/>
      <c r="L31" s="501"/>
      <c r="M31" s="501"/>
      <c r="N31" s="501"/>
      <c r="O31" s="501"/>
      <c r="P31" s="501"/>
      <c r="Q31" s="501"/>
      <c r="R31" s="501"/>
      <c r="S31" s="501"/>
      <c r="T31" s="501"/>
    </row>
    <row r="32" spans="1:22" s="39" customFormat="1" x14ac:dyDescent="0.2">
      <c r="A32" s="358"/>
      <c r="B32" s="359"/>
      <c r="C32" s="359"/>
      <c r="D32" s="359"/>
      <c r="E32" s="359"/>
      <c r="F32" s="359"/>
      <c r="G32" s="359"/>
      <c r="H32" s="359"/>
      <c r="I32" s="359"/>
      <c r="J32" s="359"/>
      <c r="K32" s="359"/>
      <c r="L32" s="359"/>
      <c r="M32" s="359"/>
      <c r="N32" s="359"/>
      <c r="O32" s="359"/>
      <c r="P32" s="359"/>
      <c r="Q32" s="359"/>
      <c r="R32" s="359"/>
      <c r="S32" s="359"/>
      <c r="T32" s="359"/>
    </row>
    <row r="33" spans="1:20" s="39" customFormat="1" ht="30.6" customHeight="1" x14ac:dyDescent="0.2">
      <c r="A33" s="502">
        <v>2023</v>
      </c>
      <c r="B33" s="503" t="s">
        <v>360</v>
      </c>
      <c r="C33" s="1021">
        <v>12</v>
      </c>
      <c r="D33" s="1021"/>
      <c r="E33" s="501" t="s">
        <v>376</v>
      </c>
      <c r="F33" s="503">
        <v>14</v>
      </c>
      <c r="G33" s="501" t="s">
        <v>377</v>
      </c>
      <c r="H33" s="359"/>
      <c r="I33" s="359"/>
      <c r="J33" s="359"/>
      <c r="K33" s="359"/>
      <c r="L33" s="359"/>
      <c r="M33" s="359"/>
      <c r="N33" s="359"/>
      <c r="O33" s="359"/>
      <c r="P33" s="359"/>
      <c r="Q33" s="359"/>
      <c r="R33" s="359"/>
      <c r="S33" s="359"/>
      <c r="T33" s="359"/>
    </row>
    <row r="34" spans="1:20" s="39" customFormat="1" x14ac:dyDescent="0.2">
      <c r="A34" s="358"/>
      <c r="B34" s="359"/>
      <c r="C34" s="359"/>
      <c r="D34" s="359"/>
      <c r="E34" s="359"/>
      <c r="F34" s="359"/>
      <c r="G34" s="359"/>
      <c r="H34" s="359"/>
      <c r="I34" s="359"/>
      <c r="J34" s="359"/>
      <c r="K34" s="359"/>
      <c r="L34" s="359"/>
      <c r="M34" s="359"/>
      <c r="N34" s="359"/>
      <c r="O34" s="359"/>
      <c r="P34" s="359"/>
      <c r="Q34" s="359"/>
      <c r="R34" s="359"/>
      <c r="S34" s="359"/>
      <c r="T34" s="359"/>
    </row>
    <row r="35" spans="1:20" s="504" customFormat="1" ht="13.5" customHeight="1" x14ac:dyDescent="0.2">
      <c r="A35" s="501"/>
      <c r="B35" s="1025" t="s">
        <v>993</v>
      </c>
      <c r="C35" s="1022" t="str">
        <f>データ入力シート!F6&amp;"　"&amp;データ入力シート!N6</f>
        <v>　</v>
      </c>
      <c r="D35" s="1022"/>
      <c r="E35" s="1022"/>
      <c r="F35" s="1022"/>
      <c r="G35" s="1022"/>
      <c r="H35" s="1022"/>
      <c r="I35" s="1022"/>
      <c r="J35" s="1022"/>
      <c r="K35" s="1022"/>
      <c r="L35" s="1022"/>
      <c r="M35" s="1022"/>
      <c r="N35" s="1022"/>
      <c r="O35" s="503"/>
      <c r="P35" s="1016" t="s">
        <v>1</v>
      </c>
      <c r="Q35" s="501"/>
      <c r="R35" s="501"/>
      <c r="S35" s="501"/>
      <c r="T35" s="501"/>
    </row>
    <row r="36" spans="1:20" s="504" customFormat="1" ht="14.25" customHeight="1" x14ac:dyDescent="0.2">
      <c r="A36" s="501"/>
      <c r="B36" s="1025"/>
      <c r="C36" s="1022"/>
      <c r="D36" s="1022"/>
      <c r="E36" s="1022"/>
      <c r="F36" s="1022"/>
      <c r="G36" s="1022"/>
      <c r="H36" s="1022"/>
      <c r="I36" s="1022"/>
      <c r="J36" s="1022"/>
      <c r="K36" s="1022"/>
      <c r="L36" s="1022"/>
      <c r="M36" s="1022"/>
      <c r="N36" s="1022"/>
      <c r="O36" s="503"/>
      <c r="P36" s="1016"/>
      <c r="Q36" s="501"/>
      <c r="R36" s="501"/>
      <c r="S36" s="501"/>
      <c r="T36" s="501"/>
    </row>
    <row r="37" spans="1:20" x14ac:dyDescent="0.2">
      <c r="A37" s="100"/>
      <c r="B37" s="101"/>
      <c r="C37" s="101"/>
      <c r="D37" s="101"/>
      <c r="E37" s="101"/>
      <c r="F37" s="101"/>
      <c r="G37" s="101"/>
      <c r="H37" s="101"/>
      <c r="I37" s="101"/>
      <c r="J37" s="101"/>
      <c r="K37" s="101"/>
      <c r="L37" s="101"/>
      <c r="M37" s="101"/>
      <c r="N37" s="101"/>
      <c r="O37" s="101"/>
      <c r="P37" s="101"/>
      <c r="Q37" s="101"/>
      <c r="R37" s="101"/>
      <c r="S37" s="101"/>
      <c r="T37" s="101"/>
    </row>
    <row r="38" spans="1:20" x14ac:dyDescent="0.2">
      <c r="A38" s="100"/>
      <c r="B38" s="101"/>
      <c r="C38" s="101"/>
      <c r="D38" s="101"/>
      <c r="E38" s="101"/>
      <c r="F38" s="101"/>
      <c r="G38" s="101"/>
      <c r="H38" s="101"/>
      <c r="I38" s="101"/>
      <c r="J38" s="101"/>
      <c r="K38" s="101"/>
      <c r="L38" s="101"/>
      <c r="M38" s="101"/>
      <c r="N38" s="101"/>
      <c r="O38" s="101"/>
      <c r="P38" s="101"/>
      <c r="Q38" s="101"/>
      <c r="R38" s="360"/>
      <c r="S38" s="360"/>
      <c r="T38" s="361"/>
    </row>
    <row r="39" spans="1:20" x14ac:dyDescent="0.2">
      <c r="A39" s="100"/>
      <c r="B39" s="101"/>
      <c r="C39" s="101"/>
      <c r="D39" s="101"/>
      <c r="E39" s="101"/>
      <c r="F39" s="101"/>
      <c r="G39" s="101"/>
      <c r="H39" s="101"/>
      <c r="I39" s="101"/>
      <c r="J39" s="101"/>
      <c r="K39" s="101"/>
      <c r="L39" s="101"/>
      <c r="M39" s="101"/>
      <c r="N39" s="101"/>
      <c r="O39" s="101"/>
      <c r="P39" s="101"/>
      <c r="Q39" s="101"/>
      <c r="R39" s="102"/>
      <c r="S39" s="102"/>
      <c r="T39" s="102"/>
    </row>
    <row r="40" spans="1:20" ht="28.5" customHeight="1" x14ac:dyDescent="0.2">
      <c r="A40" s="100"/>
      <c r="B40" s="103"/>
      <c r="C40" s="103"/>
      <c r="D40" s="103"/>
      <c r="E40" s="103"/>
      <c r="F40" s="103"/>
      <c r="G40" s="103"/>
      <c r="H40" s="103"/>
      <c r="I40" s="103"/>
      <c r="J40" s="103"/>
      <c r="K40" s="103"/>
      <c r="L40" s="103"/>
      <c r="M40" s="103"/>
      <c r="N40" s="103"/>
      <c r="O40" s="103"/>
      <c r="P40" s="103"/>
      <c r="Q40" s="103"/>
      <c r="R40" s="104"/>
      <c r="S40" s="104"/>
      <c r="T40" s="104"/>
    </row>
    <row r="41" spans="1:20" x14ac:dyDescent="0.2">
      <c r="A41" s="100"/>
      <c r="B41" s="103"/>
      <c r="C41" s="103"/>
      <c r="D41" s="103"/>
      <c r="E41" s="103"/>
      <c r="F41" s="103"/>
      <c r="G41" s="103"/>
      <c r="H41" s="103"/>
      <c r="I41" s="103"/>
      <c r="J41" s="103"/>
      <c r="K41" s="103"/>
      <c r="L41" s="103"/>
      <c r="M41" s="103"/>
      <c r="N41" s="103"/>
      <c r="O41" s="103"/>
      <c r="P41" s="103"/>
      <c r="Q41" s="103"/>
      <c r="R41" s="104"/>
      <c r="S41" s="104"/>
      <c r="T41" s="104"/>
    </row>
  </sheetData>
  <sheetProtection algorithmName="SHA-512" hashValue="VMMbyYIo3DiKr38S2HhEEh8L2ctR+QH/0/7W4Y3pXAaEyUTtDAV4MV2eTLkeRKq2uAZLbPZS+UBspMlqV/xvAA==" saltValue="MLoQiWp0lkqixu6yfzSRtw==" spinCount="100000" sheet="1" selectLockedCells="1"/>
  <mergeCells count="68">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B24:C24"/>
    <mergeCell ref="C12:T12"/>
    <mergeCell ref="C14:T14"/>
    <mergeCell ref="E15:I15"/>
    <mergeCell ref="E16:I16"/>
    <mergeCell ref="R13:T13"/>
    <mergeCell ref="B15:C15"/>
    <mergeCell ref="B16:C16"/>
    <mergeCell ref="J15:K15"/>
    <mergeCell ref="P4:Q5"/>
    <mergeCell ref="R4:T5"/>
    <mergeCell ref="P3:Q3"/>
    <mergeCell ref="R3:T3"/>
    <mergeCell ref="B23:C23"/>
    <mergeCell ref="C8:T8"/>
    <mergeCell ref="B11:T11"/>
    <mergeCell ref="N6:O7"/>
    <mergeCell ref="R6:S7"/>
    <mergeCell ref="T6:T7"/>
    <mergeCell ref="D9:E9"/>
    <mergeCell ref="G9:J9"/>
    <mergeCell ref="H6:I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6"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7620</xdr:colOff>
                    <xdr:row>11</xdr:row>
                    <xdr:rowOff>304800</xdr:rowOff>
                  </from>
                  <to>
                    <xdr:col>17</xdr:col>
                    <xdr:colOff>76200</xdr:colOff>
                    <xdr:row>13</xdr:row>
                    <xdr:rowOff>129540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91440</xdr:colOff>
                    <xdr:row>13</xdr:row>
                    <xdr:rowOff>510540</xdr:rowOff>
                  </from>
                  <to>
                    <xdr:col>12</xdr:col>
                    <xdr:colOff>137160</xdr:colOff>
                    <xdr:row>15</xdr:row>
                    <xdr:rowOff>91440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91440</xdr:colOff>
                    <xdr:row>14</xdr:row>
                    <xdr:rowOff>190500</xdr:rowOff>
                  </from>
                  <to>
                    <xdr:col>12</xdr:col>
                    <xdr:colOff>137160</xdr:colOff>
                    <xdr:row>16</xdr:row>
                    <xdr:rowOff>83820</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53340</xdr:colOff>
                    <xdr:row>19</xdr:row>
                    <xdr:rowOff>335280</xdr:rowOff>
                  </from>
                  <to>
                    <xdr:col>12</xdr:col>
                    <xdr:colOff>99060</xdr:colOff>
                    <xdr:row>21</xdr:row>
                    <xdr:rowOff>83820</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53340</xdr:colOff>
                    <xdr:row>21</xdr:row>
                    <xdr:rowOff>0</xdr:rowOff>
                  </from>
                  <to>
                    <xdr:col>11</xdr:col>
                    <xdr:colOff>297180</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zoomScaleNormal="100" zoomScaleSheetLayoutView="100" workbookViewId="0">
      <selection activeCell="K6" sqref="K6"/>
    </sheetView>
  </sheetViews>
  <sheetFormatPr defaultRowHeight="13.2" x14ac:dyDescent="0.2"/>
  <cols>
    <col min="1" max="1" width="1.21875" style="136" customWidth="1"/>
    <col min="2" max="5" width="3.109375" style="85" customWidth="1"/>
    <col min="6" max="14" width="3.21875" style="85" customWidth="1"/>
    <col min="15" max="15" width="4.44140625" style="85" customWidth="1"/>
    <col min="16" max="27" width="3.21875" style="85" customWidth="1"/>
    <col min="28" max="28" width="3.77734375" style="85" customWidth="1"/>
    <col min="29" max="29" width="2" style="85" customWidth="1"/>
  </cols>
  <sheetData>
    <row r="1" spans="2:29" ht="16.8" customHeight="1" x14ac:dyDescent="0.2">
      <c r="B1" s="362"/>
      <c r="C1" s="363"/>
      <c r="D1" s="364"/>
      <c r="E1" s="136"/>
      <c r="F1" s="136"/>
      <c r="G1" s="136"/>
      <c r="H1" s="136"/>
      <c r="I1" s="136"/>
      <c r="J1" s="136"/>
      <c r="K1" s="136"/>
      <c r="L1" s="136"/>
      <c r="M1" s="136"/>
      <c r="N1" s="136"/>
      <c r="O1" s="136"/>
      <c r="P1" s="136"/>
      <c r="Q1" s="136"/>
      <c r="R1" s="136"/>
      <c r="S1" s="365"/>
      <c r="T1" s="365"/>
      <c r="U1" s="365"/>
      <c r="V1" s="365"/>
      <c r="W1" s="365"/>
      <c r="X1" s="365"/>
      <c r="Y1" s="365"/>
      <c r="Z1" s="365"/>
      <c r="AA1" s="365"/>
      <c r="AB1" s="365" t="s">
        <v>1115</v>
      </c>
      <c r="AC1" s="86"/>
    </row>
    <row r="2" spans="2:29" x14ac:dyDescent="0.2">
      <c r="B2" s="1192" t="s">
        <v>1118</v>
      </c>
      <c r="C2" s="1193"/>
      <c r="D2" s="1194"/>
      <c r="E2" s="136"/>
      <c r="F2" s="136"/>
      <c r="G2" s="136"/>
      <c r="H2" s="136"/>
      <c r="I2" s="136"/>
      <c r="J2" s="136"/>
      <c r="K2" s="136"/>
      <c r="L2" s="136"/>
      <c r="M2" s="136"/>
      <c r="N2" s="136"/>
      <c r="O2" s="136"/>
      <c r="P2" s="136"/>
      <c r="Q2" s="136"/>
      <c r="R2" s="136"/>
      <c r="S2" s="136"/>
      <c r="T2" s="136"/>
      <c r="U2" s="136"/>
      <c r="V2" s="136"/>
      <c r="W2" s="136"/>
      <c r="X2" s="136"/>
      <c r="Y2" s="136"/>
      <c r="Z2" s="136"/>
      <c r="AA2" s="136"/>
      <c r="AB2" s="136"/>
      <c r="AC2" s="86"/>
    </row>
    <row r="3" spans="2:29" x14ac:dyDescent="0.2">
      <c r="B3" s="1192" t="s">
        <v>1117</v>
      </c>
      <c r="C3" s="1193"/>
      <c r="D3" s="1194"/>
      <c r="E3" s="136"/>
      <c r="F3" s="136"/>
      <c r="G3" s="1188" t="s">
        <v>1116</v>
      </c>
      <c r="H3" s="1188"/>
      <c r="I3" s="1188"/>
      <c r="J3" s="1188"/>
      <c r="K3" s="1188"/>
      <c r="L3" s="1188"/>
      <c r="M3" s="1188"/>
      <c r="N3" s="1188"/>
      <c r="O3" s="1188"/>
      <c r="P3" s="1188"/>
      <c r="Q3" s="1188"/>
      <c r="R3" s="1188"/>
      <c r="S3" s="1188"/>
      <c r="T3" s="1188"/>
      <c r="U3" s="1188"/>
      <c r="V3" s="1188"/>
      <c r="W3" s="1188"/>
      <c r="X3" s="136"/>
      <c r="Y3" s="136"/>
      <c r="Z3" s="136"/>
      <c r="AA3" s="136"/>
      <c r="AB3" s="136"/>
      <c r="AC3" s="86"/>
    </row>
    <row r="4" spans="2:29" x14ac:dyDescent="0.2">
      <c r="B4" s="366"/>
      <c r="C4" s="118"/>
      <c r="D4" s="367"/>
      <c r="E4" s="136"/>
      <c r="F4" s="136"/>
      <c r="G4" s="1188"/>
      <c r="H4" s="1188"/>
      <c r="I4" s="1188"/>
      <c r="J4" s="1188"/>
      <c r="K4" s="1188"/>
      <c r="L4" s="1188"/>
      <c r="M4" s="1188"/>
      <c r="N4" s="1188"/>
      <c r="O4" s="1188"/>
      <c r="P4" s="1188"/>
      <c r="Q4" s="1188"/>
      <c r="R4" s="1188"/>
      <c r="S4" s="1188"/>
      <c r="T4" s="1188"/>
      <c r="U4" s="1188"/>
      <c r="V4" s="1188"/>
      <c r="W4" s="1188"/>
      <c r="X4" s="136"/>
      <c r="Y4" s="136"/>
      <c r="Z4" s="136"/>
      <c r="AA4" s="136"/>
      <c r="AB4" s="136"/>
      <c r="AC4" s="86"/>
    </row>
    <row r="5" spans="2:29" ht="19.2" x14ac:dyDescent="0.2">
      <c r="B5" s="368"/>
      <c r="C5" s="369"/>
      <c r="D5" s="370"/>
      <c r="E5" s="136"/>
      <c r="F5" s="136"/>
      <c r="G5" s="371"/>
      <c r="H5" s="371"/>
      <c r="I5" s="371"/>
      <c r="J5" s="371"/>
      <c r="K5" s="371"/>
      <c r="L5" s="371"/>
      <c r="M5" s="371"/>
      <c r="N5" s="371"/>
      <c r="O5" s="371"/>
      <c r="P5" s="371"/>
      <c r="Q5" s="371"/>
      <c r="R5" s="371"/>
      <c r="S5" s="371"/>
      <c r="T5" s="371"/>
      <c r="U5" s="371"/>
      <c r="V5" s="371"/>
      <c r="W5" s="136"/>
      <c r="X5" s="136"/>
      <c r="Y5" s="136"/>
      <c r="Z5" s="136"/>
      <c r="AA5" s="136"/>
      <c r="AB5" s="136"/>
      <c r="AC5" s="86"/>
    </row>
    <row r="6" spans="2:29" ht="20.399999999999999" customHeight="1" x14ac:dyDescent="0.2">
      <c r="B6" s="136"/>
      <c r="C6" s="136"/>
      <c r="D6" s="136"/>
      <c r="E6" s="136"/>
      <c r="F6" s="136"/>
      <c r="G6" s="136"/>
      <c r="H6" s="136"/>
      <c r="I6" s="136"/>
      <c r="J6" s="136"/>
      <c r="K6" s="136"/>
      <c r="L6" s="136"/>
      <c r="M6" s="136"/>
      <c r="N6" s="136"/>
      <c r="O6" s="136"/>
      <c r="P6" s="136"/>
      <c r="Q6" s="1197">
        <v>2023</v>
      </c>
      <c r="R6" s="1197"/>
      <c r="S6" s="1197"/>
      <c r="T6" s="505" t="s">
        <v>33</v>
      </c>
      <c r="U6" s="1184">
        <v>12</v>
      </c>
      <c r="V6" s="1184"/>
      <c r="W6" s="505" t="s">
        <v>359</v>
      </c>
      <c r="X6" s="1184">
        <v>14</v>
      </c>
      <c r="Y6" s="1184"/>
      <c r="Z6" s="505" t="s">
        <v>998</v>
      </c>
      <c r="AA6" s="372"/>
      <c r="AB6" s="136"/>
      <c r="AC6" s="86"/>
    </row>
    <row r="7" spans="2:29" x14ac:dyDescent="0.2">
      <c r="B7" s="136"/>
      <c r="C7" s="136"/>
      <c r="D7" s="1185" t="s">
        <v>999</v>
      </c>
      <c r="E7" s="1185"/>
      <c r="F7" s="1185"/>
      <c r="G7" s="1185"/>
      <c r="H7" s="1185"/>
      <c r="I7" s="1185"/>
      <c r="J7" s="1185"/>
      <c r="K7" s="1185"/>
      <c r="L7" s="136"/>
      <c r="M7" s="136"/>
      <c r="N7" s="136"/>
      <c r="O7" s="136"/>
      <c r="P7" s="136"/>
      <c r="Q7" s="136"/>
      <c r="R7" s="136"/>
      <c r="S7" s="136"/>
      <c r="T7" s="136"/>
      <c r="U7" s="136"/>
      <c r="V7" s="136"/>
      <c r="W7" s="136"/>
      <c r="X7" s="136"/>
      <c r="Y7" s="136"/>
      <c r="Z7" s="136"/>
      <c r="AA7" s="136"/>
      <c r="AB7" s="136"/>
      <c r="AC7" s="86"/>
    </row>
    <row r="8" spans="2:29" x14ac:dyDescent="0.2">
      <c r="B8" s="136"/>
      <c r="C8" s="373"/>
      <c r="D8" s="373"/>
      <c r="E8" s="373"/>
      <c r="F8" s="373"/>
      <c r="G8" s="373"/>
      <c r="H8" s="373"/>
      <c r="I8" s="373"/>
      <c r="J8" s="373"/>
      <c r="K8" s="136"/>
      <c r="L8" s="136"/>
      <c r="M8" s="136"/>
      <c r="N8" s="136"/>
      <c r="O8" s="136"/>
      <c r="P8" s="136"/>
      <c r="Q8" s="136"/>
      <c r="R8" s="136"/>
      <c r="S8" s="136"/>
      <c r="T8" s="136"/>
      <c r="U8" s="136"/>
      <c r="V8" s="136"/>
      <c r="W8" s="136"/>
      <c r="X8" s="136"/>
      <c r="Y8" s="136"/>
      <c r="Z8" s="136"/>
      <c r="AA8" s="136"/>
      <c r="AB8" s="136"/>
      <c r="AC8" s="86"/>
    </row>
    <row r="9" spans="2:29" ht="35.4" customHeight="1" x14ac:dyDescent="0.2">
      <c r="B9" s="136"/>
      <c r="C9" s="136"/>
      <c r="D9" s="136"/>
      <c r="E9" s="136"/>
      <c r="F9" s="136"/>
      <c r="G9" s="136"/>
      <c r="H9" s="136"/>
      <c r="I9" s="136"/>
      <c r="J9" s="136"/>
      <c r="K9" s="136"/>
      <c r="L9" s="136"/>
      <c r="M9" s="136"/>
      <c r="N9" s="136"/>
      <c r="O9" s="136"/>
      <c r="P9" s="1186" t="s">
        <v>0</v>
      </c>
      <c r="Q9" s="1186"/>
      <c r="R9" s="1187">
        <f>データ入力シート!F6</f>
        <v>0</v>
      </c>
      <c r="S9" s="1187"/>
      <c r="T9" s="1187"/>
      <c r="U9" s="1187"/>
      <c r="V9" s="1187">
        <f>データ入力シート!N6</f>
        <v>0</v>
      </c>
      <c r="W9" s="1187"/>
      <c r="X9" s="1187"/>
      <c r="Y9" s="1187"/>
      <c r="Z9" s="467" t="s">
        <v>1</v>
      </c>
      <c r="AA9" s="372"/>
      <c r="AB9" s="136"/>
      <c r="AC9" s="86"/>
    </row>
    <row r="10" spans="2:29" ht="13.8" customHeight="1" x14ac:dyDescent="0.2">
      <c r="B10" s="136"/>
      <c r="C10" s="136"/>
      <c r="D10" s="136"/>
      <c r="E10" s="136"/>
      <c r="F10" s="136"/>
      <c r="G10" s="136"/>
      <c r="H10" s="136"/>
      <c r="I10" s="136"/>
      <c r="J10" s="136"/>
      <c r="K10" s="136"/>
      <c r="L10" s="136"/>
      <c r="M10" s="136"/>
      <c r="N10" s="136"/>
      <c r="O10" s="372"/>
      <c r="P10" s="372"/>
      <c r="Q10" s="374"/>
      <c r="R10" s="1167"/>
      <c r="S10" s="1167"/>
      <c r="T10" s="1167"/>
      <c r="U10" s="1167"/>
      <c r="V10" s="1167"/>
      <c r="W10" s="1167"/>
      <c r="X10" s="1167"/>
      <c r="Y10" s="1167"/>
      <c r="Z10" s="1167"/>
      <c r="AA10" s="372"/>
      <c r="AB10" s="136"/>
      <c r="AC10" s="86"/>
    </row>
    <row r="11" spans="2:29" ht="22.8" customHeight="1" x14ac:dyDescent="0.2">
      <c r="B11" s="136"/>
      <c r="C11" s="136"/>
      <c r="D11" s="1168" t="s">
        <v>1000</v>
      </c>
      <c r="E11" s="1168"/>
      <c r="F11" s="1168"/>
      <c r="G11" s="1195" t="s">
        <v>1181</v>
      </c>
      <c r="H11" s="1196"/>
      <c r="I11" s="1196"/>
      <c r="J11" s="1196"/>
      <c r="K11" s="1196"/>
      <c r="L11" s="1196"/>
      <c r="M11" s="1196"/>
      <c r="N11" s="1196"/>
      <c r="O11" s="1196"/>
      <c r="P11" s="1196"/>
      <c r="Q11" s="1196"/>
      <c r="R11" s="1196"/>
      <c r="S11" s="1196"/>
      <c r="T11" s="1196"/>
      <c r="U11" s="1196"/>
      <c r="V11" s="1196"/>
      <c r="W11" s="1196"/>
      <c r="X11" s="1196"/>
      <c r="Y11" s="1196"/>
      <c r="Z11" s="1196"/>
      <c r="AA11" s="373"/>
      <c r="AB11" s="373"/>
      <c r="AC11" s="86"/>
    </row>
    <row r="12" spans="2:29" ht="24" customHeight="1" x14ac:dyDescent="0.2">
      <c r="B12" s="136"/>
      <c r="C12" s="136"/>
      <c r="D12" s="1168" t="s">
        <v>1182</v>
      </c>
      <c r="E12" s="1168"/>
      <c r="F12" s="1168"/>
      <c r="G12" s="1168"/>
      <c r="H12" s="1168"/>
      <c r="I12" s="1168"/>
      <c r="J12" s="1168"/>
      <c r="K12" s="1168"/>
      <c r="L12" s="1168"/>
      <c r="M12" s="1168"/>
      <c r="N12" s="1168"/>
      <c r="O12" s="1168"/>
      <c r="P12" s="1168"/>
      <c r="Q12" s="1168"/>
      <c r="R12" s="1168"/>
      <c r="S12" s="1168"/>
      <c r="T12" s="1168"/>
      <c r="U12" s="1168"/>
      <c r="V12" s="1168"/>
      <c r="W12" s="1168"/>
      <c r="X12" s="1168"/>
      <c r="Y12" s="1168"/>
      <c r="Z12" s="1168"/>
      <c r="AA12" s="373"/>
      <c r="AB12" s="136"/>
      <c r="AC12" s="86"/>
    </row>
    <row r="13" spans="2:29" x14ac:dyDescent="0.2">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86"/>
    </row>
    <row r="14" spans="2:29" ht="22.95" customHeight="1" x14ac:dyDescent="0.2">
      <c r="B14" s="1169" t="s">
        <v>2</v>
      </c>
      <c r="C14" s="1170"/>
      <c r="D14" s="1170"/>
      <c r="E14" s="1171"/>
      <c r="F14" s="1172">
        <f>データ入力シート!F5</f>
        <v>0</v>
      </c>
      <c r="G14" s="1173"/>
      <c r="H14" s="1173"/>
      <c r="I14" s="1173"/>
      <c r="J14" s="1173"/>
      <c r="K14" s="1173">
        <f>データ入力シート!N5</f>
        <v>0</v>
      </c>
      <c r="L14" s="1173"/>
      <c r="M14" s="1173"/>
      <c r="N14" s="1173"/>
      <c r="O14" s="1174"/>
      <c r="P14" s="1175" t="str">
        <f>IF(ISBLANK(データ入力シート!D9),"",TEXT(データ入力シート!D9,"yyyy年(gggee年)m月d日"))</f>
        <v/>
      </c>
      <c r="Q14" s="1176"/>
      <c r="R14" s="1176"/>
      <c r="S14" s="1177"/>
      <c r="T14" s="1177"/>
      <c r="U14" s="1177"/>
      <c r="V14" s="1177"/>
      <c r="W14" s="1177"/>
      <c r="X14" s="1177"/>
      <c r="Y14" s="1152" t="s">
        <v>1046</v>
      </c>
      <c r="Z14" s="1153"/>
      <c r="AA14" s="1127" t="s">
        <v>1128</v>
      </c>
      <c r="AB14" s="1128"/>
      <c r="AC14" s="86"/>
    </row>
    <row r="15" spans="2:29" ht="22.95" customHeight="1" x14ac:dyDescent="0.2">
      <c r="B15" s="1139" t="s">
        <v>1001</v>
      </c>
      <c r="C15" s="1140"/>
      <c r="D15" s="1140"/>
      <c r="E15" s="1141"/>
      <c r="F15" s="1156">
        <f>データ入力シート!F6</f>
        <v>0</v>
      </c>
      <c r="G15" s="1157"/>
      <c r="H15" s="1157"/>
      <c r="I15" s="1157"/>
      <c r="J15" s="1157"/>
      <c r="K15" s="1157">
        <f>データ入力シート!N6</f>
        <v>0</v>
      </c>
      <c r="L15" s="1157"/>
      <c r="M15" s="1157"/>
      <c r="N15" s="1157"/>
      <c r="O15" s="1160"/>
      <c r="P15" s="1178"/>
      <c r="Q15" s="1179"/>
      <c r="R15" s="1179"/>
      <c r="S15" s="1180"/>
      <c r="T15" s="1180"/>
      <c r="U15" s="1180"/>
      <c r="V15" s="1180"/>
      <c r="W15" s="1180"/>
      <c r="X15" s="1180"/>
      <c r="Y15" s="1154"/>
      <c r="Z15" s="1155"/>
      <c r="AA15" s="1129" t="str">
        <f>IF(ISBLANK(データ入力シート!D10),"",IF(データ入力シート!D10=1,"男","女"))</f>
        <v/>
      </c>
      <c r="AB15" s="1130"/>
      <c r="AC15" s="86"/>
    </row>
    <row r="16" spans="2:29" ht="22.95" customHeight="1" x14ac:dyDescent="0.2">
      <c r="B16" s="1142"/>
      <c r="C16" s="1143"/>
      <c r="D16" s="1143"/>
      <c r="E16" s="1144"/>
      <c r="F16" s="1158"/>
      <c r="G16" s="1159"/>
      <c r="H16" s="1159"/>
      <c r="I16" s="1159"/>
      <c r="J16" s="1159"/>
      <c r="K16" s="1159"/>
      <c r="L16" s="1159"/>
      <c r="M16" s="1159"/>
      <c r="N16" s="1159"/>
      <c r="O16" s="1161"/>
      <c r="P16" s="1181"/>
      <c r="Q16" s="1182"/>
      <c r="R16" s="1182"/>
      <c r="S16" s="1183"/>
      <c r="T16" s="1183"/>
      <c r="U16" s="1183"/>
      <c r="V16" s="1183"/>
      <c r="W16" s="1183"/>
      <c r="X16" s="1183"/>
      <c r="Y16" s="1154"/>
      <c r="Z16" s="1155"/>
      <c r="AA16" s="1131"/>
      <c r="AB16" s="1132"/>
      <c r="AC16" s="86"/>
    </row>
    <row r="17" spans="1:29" ht="22.95" customHeight="1" x14ac:dyDescent="0.2">
      <c r="B17" s="1133" t="s">
        <v>1004</v>
      </c>
      <c r="C17" s="1134"/>
      <c r="D17" s="1134"/>
      <c r="E17" s="1135"/>
      <c r="F17" s="375"/>
      <c r="G17" s="1162">
        <f>データ入力シート!D11</f>
        <v>0</v>
      </c>
      <c r="H17" s="1163"/>
      <c r="I17" s="1163"/>
      <c r="J17" s="1163"/>
      <c r="K17" s="1163"/>
      <c r="L17" s="1163"/>
      <c r="M17" s="1163"/>
      <c r="N17" s="1163"/>
      <c r="O17" s="1163"/>
      <c r="P17" s="1163"/>
      <c r="Q17" s="1163"/>
      <c r="R17" s="1163"/>
      <c r="S17" s="1163"/>
      <c r="T17" s="1163"/>
      <c r="U17" s="1163"/>
      <c r="V17" s="1163"/>
      <c r="W17" s="1163"/>
      <c r="X17" s="1163"/>
      <c r="Y17" s="1163"/>
      <c r="Z17" s="1163"/>
      <c r="AA17" s="1163"/>
      <c r="AB17" s="1164"/>
      <c r="AC17" s="86"/>
    </row>
    <row r="18" spans="1:29" ht="22.95" customHeight="1" x14ac:dyDescent="0.2">
      <c r="B18" s="1136" t="s">
        <v>1293</v>
      </c>
      <c r="C18" s="1137"/>
      <c r="D18" s="1137"/>
      <c r="E18" s="1138"/>
      <c r="F18" s="376"/>
      <c r="G18" s="1165"/>
      <c r="H18" s="1165"/>
      <c r="I18" s="1165"/>
      <c r="J18" s="1165"/>
      <c r="K18" s="1165"/>
      <c r="L18" s="1165"/>
      <c r="M18" s="1165"/>
      <c r="N18" s="1165"/>
      <c r="O18" s="1165"/>
      <c r="P18" s="1165"/>
      <c r="Q18" s="1165"/>
      <c r="R18" s="1165"/>
      <c r="S18" s="1165"/>
      <c r="T18" s="1165"/>
      <c r="U18" s="1165"/>
      <c r="V18" s="1165"/>
      <c r="W18" s="1165"/>
      <c r="X18" s="1165"/>
      <c r="Y18" s="1165"/>
      <c r="Z18" s="1165"/>
      <c r="AA18" s="1165"/>
      <c r="AB18" s="1166"/>
      <c r="AC18" s="86"/>
    </row>
    <row r="19" spans="1:29" s="71" customFormat="1" ht="35.4" customHeight="1" x14ac:dyDescent="0.2">
      <c r="A19" s="136"/>
      <c r="B19" s="1121" t="s">
        <v>1183</v>
      </c>
      <c r="C19" s="1122"/>
      <c r="D19" s="1122"/>
      <c r="E19" s="1122"/>
      <c r="F19" s="1122"/>
      <c r="G19" s="1122"/>
      <c r="H19" s="1122"/>
      <c r="I19" s="1122"/>
      <c r="J19" s="1123"/>
      <c r="K19" s="377"/>
      <c r="L19" s="378" t="s">
        <v>1185</v>
      </c>
      <c r="M19" s="379"/>
      <c r="N19" s="379"/>
      <c r="O19" s="379"/>
      <c r="P19" s="378" t="s">
        <v>1184</v>
      </c>
      <c r="Q19" s="379"/>
      <c r="R19" s="379"/>
      <c r="S19" s="378"/>
      <c r="T19" s="378" t="s">
        <v>1186</v>
      </c>
      <c r="U19" s="379" t="s">
        <v>1187</v>
      </c>
      <c r="V19" s="379"/>
      <c r="W19" s="379"/>
      <c r="X19" s="379" t="s">
        <v>1188</v>
      </c>
      <c r="Y19" s="379"/>
      <c r="Z19" s="379"/>
      <c r="AA19" s="379"/>
      <c r="AB19" s="380"/>
      <c r="AC19" s="171"/>
    </row>
    <row r="20" spans="1:29" ht="22.95" customHeight="1" x14ac:dyDescent="0.2">
      <c r="B20" s="1133" t="s">
        <v>1041</v>
      </c>
      <c r="C20" s="1134"/>
      <c r="D20" s="1134"/>
      <c r="E20" s="1135"/>
      <c r="F20" s="381" t="s">
        <v>1005</v>
      </c>
      <c r="G20" s="1112" t="str">
        <f>非表示!H18</f>
        <v/>
      </c>
      <c r="H20" s="1112"/>
      <c r="I20" s="510" t="s">
        <v>385</v>
      </c>
      <c r="J20" s="1112" t="str">
        <f>非表示!I18</f>
        <v/>
      </c>
      <c r="K20" s="1189"/>
      <c r="L20" s="118" t="s">
        <v>1049</v>
      </c>
      <c r="M20" s="118"/>
      <c r="N20" s="118"/>
      <c r="O20" s="118"/>
      <c r="P20" s="118"/>
      <c r="Q20" s="118"/>
      <c r="R20" s="118"/>
      <c r="S20" s="118"/>
      <c r="T20" s="118"/>
      <c r="U20" s="118"/>
      <c r="V20" s="118"/>
      <c r="W20" s="118"/>
      <c r="X20" s="118"/>
      <c r="Y20" s="118"/>
      <c r="Z20" s="118"/>
      <c r="AA20" s="118"/>
      <c r="AB20" s="367"/>
      <c r="AC20" s="86"/>
    </row>
    <row r="21" spans="1:29" ht="22.95" customHeight="1" x14ac:dyDescent="0.2">
      <c r="B21" s="1139"/>
      <c r="C21" s="1140"/>
      <c r="D21" s="1140"/>
      <c r="E21" s="1141"/>
      <c r="F21" s="382"/>
      <c r="G21" s="1119" t="str">
        <f>データ入力シート!D13&amp;""</f>
        <v/>
      </c>
      <c r="H21" s="1119"/>
      <c r="I21" s="1119"/>
      <c r="J21" s="1119"/>
      <c r="K21" s="1119"/>
      <c r="L21" s="1119"/>
      <c r="M21" s="1119"/>
      <c r="N21" s="1119"/>
      <c r="O21" s="1119"/>
      <c r="P21" s="1119"/>
      <c r="Q21" s="1119"/>
      <c r="R21" s="1119"/>
      <c r="S21" s="1119"/>
      <c r="T21" s="1119"/>
      <c r="U21" s="1119"/>
      <c r="V21" s="1119"/>
      <c r="W21" s="1119"/>
      <c r="X21" s="1119"/>
      <c r="Y21" s="1119"/>
      <c r="Z21" s="1119"/>
      <c r="AA21" s="1119"/>
      <c r="AB21" s="1120"/>
      <c r="AC21" s="86"/>
    </row>
    <row r="22" spans="1:29" ht="22.95" customHeight="1" x14ac:dyDescent="0.2">
      <c r="B22" s="1139"/>
      <c r="C22" s="1140"/>
      <c r="D22" s="1140"/>
      <c r="E22" s="1141"/>
      <c r="F22" s="368" t="s">
        <v>1008</v>
      </c>
      <c r="G22" s="369"/>
      <c r="H22" s="118"/>
      <c r="I22" s="118"/>
      <c r="J22" s="118"/>
      <c r="K22" s="369"/>
      <c r="L22" s="369"/>
      <c r="M22" s="1115" t="str">
        <f>データ入力シート!D14&amp;""</f>
        <v/>
      </c>
      <c r="N22" s="1190"/>
      <c r="O22" s="1190"/>
      <c r="P22" s="1190"/>
      <c r="Q22" s="1190"/>
      <c r="R22" s="1190"/>
      <c r="S22" s="1190"/>
      <c r="T22" s="1190"/>
      <c r="U22" s="1190"/>
      <c r="V22" s="1190"/>
      <c r="W22" s="1190"/>
      <c r="X22" s="1190"/>
      <c r="Y22" s="1190"/>
      <c r="Z22" s="1190"/>
      <c r="AA22" s="1190"/>
      <c r="AB22" s="1191"/>
      <c r="AC22" s="86"/>
    </row>
    <row r="23" spans="1:29" ht="22.95" customHeight="1" x14ac:dyDescent="0.2">
      <c r="B23" s="1139"/>
      <c r="C23" s="1140"/>
      <c r="D23" s="1140"/>
      <c r="E23" s="1141"/>
      <c r="F23" s="1145" t="s">
        <v>6</v>
      </c>
      <c r="G23" s="1099"/>
      <c r="H23" s="1099"/>
      <c r="I23" s="1099"/>
      <c r="J23" s="1099"/>
      <c r="K23" s="1146">
        <f>データ入力シート!D15</f>
        <v>0</v>
      </c>
      <c r="L23" s="1146"/>
      <c r="M23" s="1146"/>
      <c r="N23" s="1146"/>
      <c r="O23" s="1146"/>
      <c r="P23" s="1146"/>
      <c r="Q23" s="1146"/>
      <c r="R23" s="1146"/>
      <c r="S23" s="1146"/>
      <c r="T23" s="1146"/>
      <c r="U23" s="1146"/>
      <c r="V23" s="1146"/>
      <c r="W23" s="1146"/>
      <c r="X23" s="1146"/>
      <c r="Y23" s="1146"/>
      <c r="Z23" s="1146"/>
      <c r="AA23" s="1146"/>
      <c r="AB23" s="1147"/>
      <c r="AC23" s="86"/>
    </row>
    <row r="24" spans="1:29" ht="22.95" customHeight="1" x14ac:dyDescent="0.2">
      <c r="B24" s="1142"/>
      <c r="C24" s="1143"/>
      <c r="D24" s="1143"/>
      <c r="E24" s="1144"/>
      <c r="F24" s="1113" t="s">
        <v>1007</v>
      </c>
      <c r="G24" s="1114"/>
      <c r="H24" s="1114"/>
      <c r="I24" s="1148">
        <f>データ入力シート!D16</f>
        <v>0</v>
      </c>
      <c r="J24" s="1148"/>
      <c r="K24" s="506" t="s">
        <v>18</v>
      </c>
      <c r="L24" s="1148">
        <f>データ入力シート!I16</f>
        <v>0</v>
      </c>
      <c r="M24" s="1148"/>
      <c r="N24" s="507" t="s">
        <v>1006</v>
      </c>
      <c r="O24" s="1148">
        <f>データ入力シート!N16</f>
        <v>0</v>
      </c>
      <c r="P24" s="1148"/>
      <c r="Q24" s="118"/>
      <c r="R24" s="1099" t="s">
        <v>7</v>
      </c>
      <c r="S24" s="1099"/>
      <c r="T24" s="1148">
        <f>データ入力シート!D17</f>
        <v>0</v>
      </c>
      <c r="U24" s="1148"/>
      <c r="V24" s="506" t="s">
        <v>18</v>
      </c>
      <c r="W24" s="1148">
        <f>データ入力シート!I17</f>
        <v>0</v>
      </c>
      <c r="X24" s="1148"/>
      <c r="Y24" s="507" t="s">
        <v>1006</v>
      </c>
      <c r="Z24" s="1148">
        <f>データ入力シート!N17</f>
        <v>0</v>
      </c>
      <c r="AA24" s="1148"/>
      <c r="AB24" s="508"/>
      <c r="AC24" s="86"/>
    </row>
    <row r="25" spans="1:29" ht="22.95" customHeight="1" x14ac:dyDescent="0.2">
      <c r="B25" s="1103" t="s">
        <v>1119</v>
      </c>
      <c r="C25" s="1104"/>
      <c r="D25" s="1104"/>
      <c r="E25" s="1105"/>
      <c r="F25" s="381" t="s">
        <v>1005</v>
      </c>
      <c r="G25" s="1112" t="str">
        <f>非表示!H30</f>
        <v/>
      </c>
      <c r="H25" s="1112"/>
      <c r="I25" s="510" t="s">
        <v>385</v>
      </c>
      <c r="J25" s="1112" t="str">
        <f>非表示!I30</f>
        <v/>
      </c>
      <c r="K25" s="1112"/>
      <c r="L25" s="363" t="s">
        <v>1049</v>
      </c>
      <c r="M25" s="384"/>
      <c r="N25" s="118"/>
      <c r="O25" s="363"/>
      <c r="P25" s="363"/>
      <c r="Q25" s="363"/>
      <c r="R25" s="363"/>
      <c r="S25" s="363"/>
      <c r="T25" s="363"/>
      <c r="U25" s="363"/>
      <c r="V25" s="363"/>
      <c r="W25" s="363"/>
      <c r="X25" s="363"/>
      <c r="Y25" s="363"/>
      <c r="Z25" s="363"/>
      <c r="AA25" s="363"/>
      <c r="AB25" s="364"/>
      <c r="AC25" s="86"/>
    </row>
    <row r="26" spans="1:29" ht="22.95" customHeight="1" x14ac:dyDescent="0.2">
      <c r="B26" s="1106"/>
      <c r="C26" s="1107"/>
      <c r="D26" s="1107"/>
      <c r="E26" s="1108"/>
      <c r="F26" s="385"/>
      <c r="G26" s="1119" t="str">
        <f>データ入力シート!D19&amp;""</f>
        <v/>
      </c>
      <c r="H26" s="1119"/>
      <c r="I26" s="1119"/>
      <c r="J26" s="1119"/>
      <c r="K26" s="1119"/>
      <c r="L26" s="1119"/>
      <c r="M26" s="1119"/>
      <c r="N26" s="1119"/>
      <c r="O26" s="1119"/>
      <c r="P26" s="1119"/>
      <c r="Q26" s="1119"/>
      <c r="R26" s="1119"/>
      <c r="S26" s="1119"/>
      <c r="T26" s="1119"/>
      <c r="U26" s="1119"/>
      <c r="V26" s="1119"/>
      <c r="W26" s="1119"/>
      <c r="X26" s="1119"/>
      <c r="Y26" s="1119"/>
      <c r="Z26" s="1119"/>
      <c r="AA26" s="1119"/>
      <c r="AB26" s="1120"/>
      <c r="AC26" s="86"/>
    </row>
    <row r="27" spans="1:29" ht="22.95" customHeight="1" x14ac:dyDescent="0.2">
      <c r="B27" s="1106"/>
      <c r="C27" s="1107"/>
      <c r="D27" s="1107"/>
      <c r="E27" s="1108"/>
      <c r="F27" s="366" t="s">
        <v>1008</v>
      </c>
      <c r="G27" s="369"/>
      <c r="H27" s="118"/>
      <c r="I27" s="118"/>
      <c r="J27" s="118"/>
      <c r="K27" s="369"/>
      <c r="L27" s="369"/>
      <c r="M27" s="1115" t="str">
        <f>データ入力シート!D20&amp;""</f>
        <v/>
      </c>
      <c r="N27" s="1116"/>
      <c r="O27" s="1116"/>
      <c r="P27" s="1116"/>
      <c r="Q27" s="1116"/>
      <c r="R27" s="1116"/>
      <c r="S27" s="1116"/>
      <c r="T27" s="1116"/>
      <c r="U27" s="1116"/>
      <c r="V27" s="1116"/>
      <c r="W27" s="1116"/>
      <c r="X27" s="1116"/>
      <c r="Y27" s="1116"/>
      <c r="Z27" s="1116"/>
      <c r="AA27" s="1116"/>
      <c r="AB27" s="1117"/>
      <c r="AC27" s="86"/>
    </row>
    <row r="28" spans="1:29" ht="22.95" customHeight="1" x14ac:dyDescent="0.2">
      <c r="B28" s="1109"/>
      <c r="C28" s="1110"/>
      <c r="D28" s="1110"/>
      <c r="E28" s="1111"/>
      <c r="F28" s="1113" t="s">
        <v>1007</v>
      </c>
      <c r="G28" s="1114"/>
      <c r="H28" s="1114"/>
      <c r="I28" s="1100">
        <f>データ入力シート!D23</f>
        <v>0</v>
      </c>
      <c r="J28" s="1100"/>
      <c r="K28" s="506" t="s">
        <v>18</v>
      </c>
      <c r="L28" s="1100">
        <f>データ入力シート!I23</f>
        <v>0</v>
      </c>
      <c r="M28" s="1100"/>
      <c r="N28" s="507" t="s">
        <v>1006</v>
      </c>
      <c r="O28" s="1100">
        <f>データ入力シート!N23</f>
        <v>0</v>
      </c>
      <c r="P28" s="1100"/>
      <c r="Q28" s="369"/>
      <c r="R28" s="1099" t="s">
        <v>7</v>
      </c>
      <c r="S28" s="1099"/>
      <c r="T28" s="1100">
        <f>データ入力シート!D24</f>
        <v>0</v>
      </c>
      <c r="U28" s="1100"/>
      <c r="V28" s="506" t="s">
        <v>18</v>
      </c>
      <c r="W28" s="1101" t="str">
        <f>データ入力シート!I24&amp;""</f>
        <v/>
      </c>
      <c r="X28" s="1101"/>
      <c r="Y28" s="507" t="s">
        <v>1006</v>
      </c>
      <c r="Z28" s="1100">
        <f>データ入力シート!N24</f>
        <v>0</v>
      </c>
      <c r="AA28" s="1100"/>
      <c r="AB28" s="509"/>
      <c r="AC28" s="86"/>
    </row>
    <row r="29" spans="1:29" s="71" customFormat="1" ht="29.4" customHeight="1" x14ac:dyDescent="0.2">
      <c r="A29" s="136"/>
      <c r="B29" s="1121" t="s">
        <v>1120</v>
      </c>
      <c r="C29" s="1122"/>
      <c r="D29" s="1122"/>
      <c r="E29" s="1123"/>
      <c r="F29" s="1124" t="s">
        <v>1121</v>
      </c>
      <c r="G29" s="1125"/>
      <c r="H29" s="1125"/>
      <c r="I29" s="1125"/>
      <c r="J29" s="1125"/>
      <c r="K29" s="1125"/>
      <c r="L29" s="1125"/>
      <c r="M29" s="1125"/>
      <c r="N29" s="1125"/>
      <c r="O29" s="1125"/>
      <c r="P29" s="1125"/>
      <c r="Q29" s="1125"/>
      <c r="R29" s="1125"/>
      <c r="S29" s="1125"/>
      <c r="T29" s="1125"/>
      <c r="U29" s="1125"/>
      <c r="V29" s="1125"/>
      <c r="W29" s="1125"/>
      <c r="X29" s="1125"/>
      <c r="Y29" s="1125"/>
      <c r="Z29" s="1125"/>
      <c r="AA29" s="1125"/>
      <c r="AB29" s="1126"/>
      <c r="AC29" s="171"/>
    </row>
    <row r="30" spans="1:29" ht="3.6" customHeight="1" x14ac:dyDescent="0.2">
      <c r="A30" s="118"/>
      <c r="B30" s="1102"/>
      <c r="C30" s="1102"/>
      <c r="D30" s="1102"/>
      <c r="E30" s="1102"/>
      <c r="F30" s="1102"/>
      <c r="G30" s="1102"/>
      <c r="H30" s="1102"/>
      <c r="I30" s="1102"/>
      <c r="J30" s="1102"/>
      <c r="K30" s="1102"/>
      <c r="L30" s="1102"/>
      <c r="M30" s="1102"/>
      <c r="N30" s="1102"/>
      <c r="O30" s="1102"/>
      <c r="P30" s="1102"/>
      <c r="Q30" s="1102"/>
      <c r="R30" s="1102"/>
      <c r="S30" s="1102"/>
      <c r="T30" s="1102"/>
      <c r="U30" s="1102"/>
      <c r="V30" s="1102"/>
      <c r="W30" s="1102"/>
      <c r="X30" s="1102"/>
      <c r="Y30" s="1102"/>
      <c r="Z30" s="1102"/>
      <c r="AA30" s="1102"/>
      <c r="AB30" s="1102"/>
      <c r="AC30" s="87"/>
    </row>
    <row r="31" spans="1:29" ht="3.6" customHeight="1" x14ac:dyDescent="0.2">
      <c r="B31" s="118"/>
      <c r="C31" s="387"/>
      <c r="D31" s="387"/>
      <c r="E31" s="387"/>
      <c r="F31" s="388"/>
      <c r="G31" s="388"/>
      <c r="H31" s="388"/>
      <c r="I31" s="388"/>
      <c r="J31" s="388"/>
      <c r="K31" s="388"/>
      <c r="L31" s="388"/>
      <c r="M31" s="389"/>
      <c r="N31" s="389"/>
      <c r="O31" s="389"/>
      <c r="P31" s="387"/>
      <c r="Q31" s="118"/>
      <c r="R31" s="118"/>
      <c r="S31" s="118"/>
      <c r="T31" s="118"/>
      <c r="U31" s="118"/>
      <c r="V31" s="118"/>
      <c r="W31" s="118"/>
      <c r="X31" s="118"/>
      <c r="Y31" s="118"/>
      <c r="Z31" s="118"/>
      <c r="AA31" s="118"/>
      <c r="AB31" s="118"/>
      <c r="AC31" s="86"/>
    </row>
    <row r="32" spans="1:29" x14ac:dyDescent="0.2">
      <c r="B32" s="136" t="s">
        <v>1122</v>
      </c>
      <c r="C32" s="136"/>
      <c r="D32" s="118" t="s">
        <v>1123</v>
      </c>
      <c r="E32" s="118"/>
      <c r="F32" s="118" t="s">
        <v>1124</v>
      </c>
      <c r="G32" s="118"/>
      <c r="H32" s="118" t="s">
        <v>1125</v>
      </c>
      <c r="I32" s="118"/>
      <c r="J32" s="118"/>
      <c r="K32" s="118"/>
      <c r="L32" s="118"/>
      <c r="M32" s="118"/>
      <c r="N32" s="118"/>
      <c r="O32" s="118"/>
      <c r="P32" s="118"/>
      <c r="Q32" s="118"/>
      <c r="R32" s="118"/>
      <c r="S32" s="118"/>
      <c r="T32" s="118"/>
      <c r="U32" s="118"/>
      <c r="V32" s="118"/>
      <c r="W32" s="118"/>
      <c r="X32" s="118"/>
      <c r="Y32" s="118"/>
      <c r="Z32" s="118"/>
      <c r="AA32" s="118"/>
      <c r="AB32" s="118"/>
      <c r="AC32" s="86"/>
    </row>
    <row r="33" spans="2:29" ht="1.8" customHeight="1" x14ac:dyDescent="0.2">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86"/>
    </row>
    <row r="34" spans="2:29" ht="151.19999999999999" customHeight="1" x14ac:dyDescent="0.2">
      <c r="B34" s="1097" t="s">
        <v>1126</v>
      </c>
      <c r="C34" s="1098"/>
      <c r="D34" s="1098"/>
      <c r="E34" s="1098"/>
      <c r="F34" s="1098"/>
      <c r="G34" s="1098"/>
      <c r="H34" s="1098"/>
      <c r="I34" s="1098"/>
      <c r="J34" s="1098"/>
      <c r="K34" s="1098"/>
      <c r="L34" s="1098"/>
      <c r="M34" s="1098"/>
      <c r="N34" s="1098"/>
      <c r="O34" s="1098"/>
      <c r="P34" s="1098"/>
      <c r="Q34" s="1098"/>
      <c r="R34" s="1098"/>
      <c r="S34" s="1098"/>
      <c r="T34" s="1098"/>
      <c r="U34" s="1098"/>
      <c r="V34" s="1098"/>
      <c r="W34" s="1098"/>
      <c r="X34" s="1098"/>
      <c r="Y34" s="1098"/>
      <c r="Z34" s="1098"/>
      <c r="AA34" s="1098"/>
      <c r="AB34" s="1098"/>
      <c r="AC34" s="86"/>
    </row>
    <row r="35" spans="2:29" ht="16.2" customHeight="1" x14ac:dyDescent="0.2">
      <c r="B35" s="136"/>
      <c r="C35" s="136"/>
      <c r="D35" s="136"/>
      <c r="E35" s="136"/>
      <c r="F35" s="136"/>
      <c r="G35" s="136"/>
      <c r="H35" s="136"/>
      <c r="I35" s="136"/>
      <c r="J35" s="136"/>
      <c r="K35" s="136"/>
      <c r="L35" s="136"/>
      <c r="M35" s="136"/>
      <c r="N35" s="136"/>
      <c r="O35" s="136"/>
      <c r="P35" s="136"/>
      <c r="Q35" s="136"/>
      <c r="R35" s="136"/>
      <c r="S35" s="365"/>
      <c r="T35" s="365"/>
      <c r="U35" s="365"/>
      <c r="V35" s="365"/>
      <c r="W35" s="365"/>
      <c r="X35" s="365"/>
      <c r="Y35" s="365"/>
      <c r="Z35" s="365"/>
      <c r="AA35" s="365"/>
      <c r="AB35" s="365" t="s">
        <v>1127</v>
      </c>
      <c r="AC35" s="86"/>
    </row>
    <row r="36" spans="2:29" x14ac:dyDescent="0.2">
      <c r="B36" s="118"/>
      <c r="C36" s="118"/>
      <c r="D36" s="118"/>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86"/>
    </row>
    <row r="37" spans="2:29" x14ac:dyDescent="0.2">
      <c r="B37" s="118"/>
      <c r="C37" s="118"/>
      <c r="D37" s="118"/>
      <c r="E37" s="136"/>
      <c r="F37" s="136"/>
      <c r="G37" s="1188" t="s">
        <v>1116</v>
      </c>
      <c r="H37" s="1188"/>
      <c r="I37" s="1188"/>
      <c r="J37" s="1188"/>
      <c r="K37" s="1188"/>
      <c r="L37" s="1188"/>
      <c r="M37" s="1188"/>
      <c r="N37" s="1188"/>
      <c r="O37" s="1188"/>
      <c r="P37" s="1188"/>
      <c r="Q37" s="1188"/>
      <c r="R37" s="1188"/>
      <c r="S37" s="1188"/>
      <c r="T37" s="1188"/>
      <c r="U37" s="1188"/>
      <c r="V37" s="1188"/>
      <c r="W37" s="1188"/>
      <c r="X37" s="136"/>
      <c r="Y37" s="136"/>
      <c r="Z37" s="136"/>
      <c r="AA37" s="136"/>
      <c r="AB37" s="136"/>
      <c r="AC37" s="86"/>
    </row>
    <row r="38" spans="2:29" x14ac:dyDescent="0.2">
      <c r="B38" s="118"/>
      <c r="C38" s="118"/>
      <c r="D38" s="118"/>
      <c r="E38" s="136"/>
      <c r="F38" s="136"/>
      <c r="G38" s="1188"/>
      <c r="H38" s="1188"/>
      <c r="I38" s="1188"/>
      <c r="J38" s="1188"/>
      <c r="K38" s="1188"/>
      <c r="L38" s="1188"/>
      <c r="M38" s="1188"/>
      <c r="N38" s="1188"/>
      <c r="O38" s="1188"/>
      <c r="P38" s="1188"/>
      <c r="Q38" s="1188"/>
      <c r="R38" s="1188"/>
      <c r="S38" s="1188"/>
      <c r="T38" s="1188"/>
      <c r="U38" s="1188"/>
      <c r="V38" s="1188"/>
      <c r="W38" s="1188"/>
      <c r="X38" s="136"/>
      <c r="Y38" s="136"/>
      <c r="Z38" s="136"/>
      <c r="AA38" s="136"/>
      <c r="AB38" s="136"/>
      <c r="AC38" s="86"/>
    </row>
    <row r="39" spans="2:29" ht="19.2" x14ac:dyDescent="0.2">
      <c r="B39" s="118"/>
      <c r="C39" s="118"/>
      <c r="D39" s="118"/>
      <c r="E39" s="136"/>
      <c r="F39" s="136"/>
      <c r="G39" s="371"/>
      <c r="H39" s="371"/>
      <c r="I39" s="371"/>
      <c r="J39" s="371"/>
      <c r="K39" s="371"/>
      <c r="L39" s="371"/>
      <c r="M39" s="371"/>
      <c r="N39" s="371"/>
      <c r="O39" s="371"/>
      <c r="P39" s="371"/>
      <c r="Q39" s="371"/>
      <c r="R39" s="371"/>
      <c r="S39" s="371"/>
      <c r="T39" s="371"/>
      <c r="U39" s="371"/>
      <c r="V39" s="371"/>
      <c r="W39" s="136"/>
      <c r="X39" s="136"/>
      <c r="Y39" s="136"/>
      <c r="Z39" s="136"/>
      <c r="AA39" s="136"/>
      <c r="AB39" s="136"/>
      <c r="AC39" s="86"/>
    </row>
    <row r="40" spans="2:29" ht="21.6" customHeight="1" x14ac:dyDescent="0.2">
      <c r="B40" s="136"/>
      <c r="C40" s="136"/>
      <c r="D40" s="136"/>
      <c r="E40" s="136"/>
      <c r="F40" s="136"/>
      <c r="G40" s="136"/>
      <c r="H40" s="136"/>
      <c r="I40" s="136"/>
      <c r="J40" s="136"/>
      <c r="K40" s="136"/>
      <c r="L40" s="136"/>
      <c r="M40" s="136"/>
      <c r="N40" s="136"/>
      <c r="O40" s="136"/>
      <c r="P40" s="136"/>
      <c r="Q40" s="1184">
        <f>Q6</f>
        <v>2023</v>
      </c>
      <c r="R40" s="1184"/>
      <c r="S40" s="1184"/>
      <c r="T40" s="505" t="s">
        <v>33</v>
      </c>
      <c r="U40" s="1184">
        <f>U6</f>
        <v>12</v>
      </c>
      <c r="V40" s="1184"/>
      <c r="W40" s="505" t="s">
        <v>359</v>
      </c>
      <c r="X40" s="1184">
        <f>X6</f>
        <v>14</v>
      </c>
      <c r="Y40" s="1184"/>
      <c r="Z40" s="505" t="s">
        <v>998</v>
      </c>
      <c r="AA40" s="372"/>
      <c r="AB40" s="136"/>
      <c r="AC40" s="86"/>
    </row>
    <row r="41" spans="2:29" x14ac:dyDescent="0.2">
      <c r="B41" s="136"/>
      <c r="C41" s="136"/>
      <c r="D41" s="1185" t="s">
        <v>999</v>
      </c>
      <c r="E41" s="1185"/>
      <c r="F41" s="1185"/>
      <c r="G41" s="1185"/>
      <c r="H41" s="1185"/>
      <c r="I41" s="1185"/>
      <c r="J41" s="1185"/>
      <c r="K41" s="1185"/>
      <c r="L41" s="136"/>
      <c r="M41" s="136"/>
      <c r="N41" s="136"/>
      <c r="O41" s="136"/>
      <c r="P41" s="136"/>
      <c r="Q41" s="136"/>
      <c r="R41" s="136"/>
      <c r="S41" s="136"/>
      <c r="T41" s="136"/>
      <c r="U41" s="136"/>
      <c r="V41" s="136"/>
      <c r="W41" s="136"/>
      <c r="X41" s="136"/>
      <c r="Y41" s="136"/>
      <c r="Z41" s="136"/>
      <c r="AA41" s="136"/>
      <c r="AB41" s="136"/>
      <c r="AC41" s="86"/>
    </row>
    <row r="42" spans="2:29" x14ac:dyDescent="0.2">
      <c r="B42" s="136"/>
      <c r="C42" s="373"/>
      <c r="D42" s="373"/>
      <c r="E42" s="373"/>
      <c r="F42" s="373"/>
      <c r="G42" s="373"/>
      <c r="H42" s="373"/>
      <c r="I42" s="373"/>
      <c r="J42" s="373"/>
      <c r="K42" s="136"/>
      <c r="L42" s="136"/>
      <c r="M42" s="136"/>
      <c r="N42" s="136"/>
      <c r="O42" s="136"/>
      <c r="P42" s="136"/>
      <c r="Q42" s="136"/>
      <c r="R42" s="136"/>
      <c r="S42" s="136"/>
      <c r="T42" s="136"/>
      <c r="U42" s="136"/>
      <c r="V42" s="136"/>
      <c r="W42" s="136"/>
      <c r="X42" s="136"/>
      <c r="Y42" s="136"/>
      <c r="Z42" s="136"/>
      <c r="AA42" s="136"/>
      <c r="AB42" s="136"/>
      <c r="AC42" s="86"/>
    </row>
    <row r="43" spans="2:29" ht="31.2" customHeight="1" x14ac:dyDescent="0.2">
      <c r="B43" s="136"/>
      <c r="C43" s="136"/>
      <c r="D43" s="136"/>
      <c r="E43" s="136"/>
      <c r="F43" s="136"/>
      <c r="G43" s="136"/>
      <c r="H43" s="136"/>
      <c r="I43" s="136"/>
      <c r="J43" s="136"/>
      <c r="K43" s="136"/>
      <c r="L43" s="136"/>
      <c r="M43" s="136"/>
      <c r="N43" s="136"/>
      <c r="O43" s="136"/>
      <c r="P43" s="1186" t="s">
        <v>0</v>
      </c>
      <c r="Q43" s="1186"/>
      <c r="R43" s="1187">
        <f>データ入力シート!F6</f>
        <v>0</v>
      </c>
      <c r="S43" s="1187"/>
      <c r="T43" s="1187"/>
      <c r="U43" s="1187"/>
      <c r="V43" s="1187">
        <f>データ入力シート!N6</f>
        <v>0</v>
      </c>
      <c r="W43" s="1187"/>
      <c r="X43" s="1187"/>
      <c r="Y43" s="1187"/>
      <c r="Z43" s="467" t="s">
        <v>1</v>
      </c>
      <c r="AA43" s="372"/>
      <c r="AB43" s="136"/>
      <c r="AC43" s="86"/>
    </row>
    <row r="44" spans="2:29" ht="13.8" customHeight="1" x14ac:dyDescent="0.2">
      <c r="B44" s="136"/>
      <c r="C44" s="136"/>
      <c r="D44" s="136"/>
      <c r="E44" s="136"/>
      <c r="F44" s="136"/>
      <c r="G44" s="136"/>
      <c r="H44" s="136"/>
      <c r="I44" s="136"/>
      <c r="J44" s="136"/>
      <c r="K44" s="136"/>
      <c r="L44" s="136"/>
      <c r="M44" s="136"/>
      <c r="N44" s="136"/>
      <c r="O44" s="372"/>
      <c r="P44" s="372"/>
      <c r="Q44" s="374"/>
      <c r="R44" s="1167"/>
      <c r="S44" s="1167"/>
      <c r="T44" s="1167"/>
      <c r="U44" s="1167"/>
      <c r="V44" s="1167"/>
      <c r="W44" s="1167"/>
      <c r="X44" s="1167"/>
      <c r="Y44" s="1167"/>
      <c r="Z44" s="1167"/>
      <c r="AA44" s="372"/>
      <c r="AB44" s="136"/>
      <c r="AC44" s="86"/>
    </row>
    <row r="45" spans="2:29" ht="27" customHeight="1" x14ac:dyDescent="0.2">
      <c r="B45" s="136"/>
      <c r="C45" s="136"/>
      <c r="D45" s="1168" t="s">
        <v>1000</v>
      </c>
      <c r="E45" s="1168"/>
      <c r="F45" s="1168"/>
      <c r="G45" s="1195" t="s">
        <v>1181</v>
      </c>
      <c r="H45" s="1196"/>
      <c r="I45" s="1196"/>
      <c r="J45" s="1196"/>
      <c r="K45" s="1196"/>
      <c r="L45" s="1196"/>
      <c r="M45" s="1196"/>
      <c r="N45" s="1196"/>
      <c r="O45" s="1196"/>
      <c r="P45" s="1196"/>
      <c r="Q45" s="1196"/>
      <c r="R45" s="1196"/>
      <c r="S45" s="1196"/>
      <c r="T45" s="1196"/>
      <c r="U45" s="1196"/>
      <c r="V45" s="1196"/>
      <c r="W45" s="1196"/>
      <c r="X45" s="1196"/>
      <c r="Y45" s="1196"/>
      <c r="Z45" s="1196"/>
      <c r="AA45" s="373"/>
      <c r="AB45" s="373"/>
      <c r="AC45" s="86"/>
    </row>
    <row r="46" spans="2:29" ht="20.399999999999999" customHeight="1" x14ac:dyDescent="0.2">
      <c r="B46" s="136"/>
      <c r="C46" s="136"/>
      <c r="D46" s="1168" t="s">
        <v>1182</v>
      </c>
      <c r="E46" s="1168"/>
      <c r="F46" s="1168"/>
      <c r="G46" s="1168"/>
      <c r="H46" s="1168"/>
      <c r="I46" s="1168"/>
      <c r="J46" s="1168"/>
      <c r="K46" s="1168"/>
      <c r="L46" s="1168"/>
      <c r="M46" s="1168"/>
      <c r="N46" s="1168"/>
      <c r="O46" s="1168"/>
      <c r="P46" s="1168"/>
      <c r="Q46" s="1168"/>
      <c r="R46" s="1168"/>
      <c r="S46" s="1168"/>
      <c r="T46" s="1168"/>
      <c r="U46" s="1168"/>
      <c r="V46" s="1168"/>
      <c r="W46" s="1168"/>
      <c r="X46" s="1168"/>
      <c r="Y46" s="1168"/>
      <c r="Z46" s="1168"/>
      <c r="AA46" s="373"/>
      <c r="AB46" s="136"/>
      <c r="AC46" s="86"/>
    </row>
    <row r="47" spans="2:29" x14ac:dyDescent="0.2">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86"/>
    </row>
    <row r="48" spans="2:29" ht="22.95" customHeight="1" x14ac:dyDescent="0.2">
      <c r="B48" s="1169" t="s">
        <v>2</v>
      </c>
      <c r="C48" s="1170"/>
      <c r="D48" s="1170"/>
      <c r="E48" s="1171"/>
      <c r="F48" s="1172">
        <f>F14</f>
        <v>0</v>
      </c>
      <c r="G48" s="1173"/>
      <c r="H48" s="1173"/>
      <c r="I48" s="1173"/>
      <c r="J48" s="1173"/>
      <c r="K48" s="1173">
        <f>K14</f>
        <v>0</v>
      </c>
      <c r="L48" s="1173"/>
      <c r="M48" s="1173"/>
      <c r="N48" s="1173"/>
      <c r="O48" s="1174"/>
      <c r="P48" s="1175" t="str">
        <f>IF(ISBLANK(データ入力シート!D9),"",TEXT(データ入力シート!D9,"yyyy年(gggee年)m月d日"))</f>
        <v/>
      </c>
      <c r="Q48" s="1176"/>
      <c r="R48" s="1176"/>
      <c r="S48" s="1177"/>
      <c r="T48" s="1177"/>
      <c r="U48" s="1177"/>
      <c r="V48" s="1177"/>
      <c r="W48" s="1177"/>
      <c r="X48" s="1177"/>
      <c r="Y48" s="1152" t="s">
        <v>1046</v>
      </c>
      <c r="Z48" s="1153"/>
      <c r="AA48" s="1127" t="str">
        <f>AA14</f>
        <v>性別</v>
      </c>
      <c r="AB48" s="1128"/>
      <c r="AC48" s="86"/>
    </row>
    <row r="49" spans="1:29" ht="22.95" customHeight="1" x14ac:dyDescent="0.2">
      <c r="B49" s="1139" t="s">
        <v>1001</v>
      </c>
      <c r="C49" s="1140"/>
      <c r="D49" s="1140"/>
      <c r="E49" s="1141"/>
      <c r="F49" s="1156">
        <f>F15</f>
        <v>0</v>
      </c>
      <c r="G49" s="1157"/>
      <c r="H49" s="1157"/>
      <c r="I49" s="1157"/>
      <c r="J49" s="1157"/>
      <c r="K49" s="1157">
        <f>K15</f>
        <v>0</v>
      </c>
      <c r="L49" s="1157"/>
      <c r="M49" s="1157"/>
      <c r="N49" s="1157"/>
      <c r="O49" s="1160"/>
      <c r="P49" s="1178"/>
      <c r="Q49" s="1179"/>
      <c r="R49" s="1179"/>
      <c r="S49" s="1180"/>
      <c r="T49" s="1180"/>
      <c r="U49" s="1180"/>
      <c r="V49" s="1180"/>
      <c r="W49" s="1180"/>
      <c r="X49" s="1180"/>
      <c r="Y49" s="1154"/>
      <c r="Z49" s="1155"/>
      <c r="AA49" s="1129" t="str">
        <f>IF(ISBLANK(データ入力シート!D10),"",IF(データ入力シート!D10=1,"男","女"))</f>
        <v/>
      </c>
      <c r="AB49" s="1130"/>
      <c r="AC49" s="86"/>
    </row>
    <row r="50" spans="1:29" ht="22.95" customHeight="1" x14ac:dyDescent="0.2">
      <c r="B50" s="1142"/>
      <c r="C50" s="1143"/>
      <c r="D50" s="1143"/>
      <c r="E50" s="1144"/>
      <c r="F50" s="1158"/>
      <c r="G50" s="1159"/>
      <c r="H50" s="1159"/>
      <c r="I50" s="1159"/>
      <c r="J50" s="1159"/>
      <c r="K50" s="1159"/>
      <c r="L50" s="1159"/>
      <c r="M50" s="1159"/>
      <c r="N50" s="1159"/>
      <c r="O50" s="1161"/>
      <c r="P50" s="1181"/>
      <c r="Q50" s="1182"/>
      <c r="R50" s="1182"/>
      <c r="S50" s="1183"/>
      <c r="T50" s="1183"/>
      <c r="U50" s="1183"/>
      <c r="V50" s="1183"/>
      <c r="W50" s="1183"/>
      <c r="X50" s="1183"/>
      <c r="Y50" s="1154"/>
      <c r="Z50" s="1155"/>
      <c r="AA50" s="1131"/>
      <c r="AB50" s="1132"/>
      <c r="AC50" s="86"/>
    </row>
    <row r="51" spans="1:29" ht="22.95" customHeight="1" x14ac:dyDescent="0.2">
      <c r="B51" s="1133" t="s">
        <v>1004</v>
      </c>
      <c r="C51" s="1134"/>
      <c r="D51" s="1134"/>
      <c r="E51" s="1135"/>
      <c r="F51" s="375">
        <f>F17</f>
        <v>0</v>
      </c>
      <c r="G51" s="1162">
        <f>データ入力シート!D11</f>
        <v>0</v>
      </c>
      <c r="H51" s="1163"/>
      <c r="I51" s="1163"/>
      <c r="J51" s="1163"/>
      <c r="K51" s="1163"/>
      <c r="L51" s="1163"/>
      <c r="M51" s="1163"/>
      <c r="N51" s="1163"/>
      <c r="O51" s="1163"/>
      <c r="P51" s="1163"/>
      <c r="Q51" s="1163"/>
      <c r="R51" s="1163"/>
      <c r="S51" s="1163"/>
      <c r="T51" s="1163"/>
      <c r="U51" s="1163"/>
      <c r="V51" s="1163"/>
      <c r="W51" s="1163"/>
      <c r="X51" s="1163"/>
      <c r="Y51" s="1163"/>
      <c r="Z51" s="1163"/>
      <c r="AA51" s="1163"/>
      <c r="AB51" s="1164"/>
      <c r="AC51" s="86"/>
    </row>
    <row r="52" spans="1:29" ht="22.95" customHeight="1" x14ac:dyDescent="0.2">
      <c r="B52" s="1136" t="s">
        <v>1293</v>
      </c>
      <c r="C52" s="1137"/>
      <c r="D52" s="1137"/>
      <c r="E52" s="1138"/>
      <c r="F52" s="390"/>
      <c r="G52" s="1165"/>
      <c r="H52" s="1165"/>
      <c r="I52" s="1165"/>
      <c r="J52" s="1165"/>
      <c r="K52" s="1165"/>
      <c r="L52" s="1165"/>
      <c r="M52" s="1165"/>
      <c r="N52" s="1165"/>
      <c r="O52" s="1165"/>
      <c r="P52" s="1165"/>
      <c r="Q52" s="1165"/>
      <c r="R52" s="1165"/>
      <c r="S52" s="1165"/>
      <c r="T52" s="1165"/>
      <c r="U52" s="1165"/>
      <c r="V52" s="1165"/>
      <c r="W52" s="1165"/>
      <c r="X52" s="1165"/>
      <c r="Y52" s="1165"/>
      <c r="Z52" s="1165"/>
      <c r="AA52" s="1165"/>
      <c r="AB52" s="1166"/>
      <c r="AC52" s="86"/>
    </row>
    <row r="53" spans="1:29" s="71" customFormat="1" ht="35.4" customHeight="1" x14ac:dyDescent="0.2">
      <c r="A53" s="136"/>
      <c r="B53" s="1121" t="s">
        <v>1183</v>
      </c>
      <c r="C53" s="1122"/>
      <c r="D53" s="1122"/>
      <c r="E53" s="1122"/>
      <c r="F53" s="1122"/>
      <c r="G53" s="1122"/>
      <c r="H53" s="1122"/>
      <c r="I53" s="1122"/>
      <c r="J53" s="1123"/>
      <c r="K53" s="377"/>
      <c r="L53" s="378" t="s">
        <v>1185</v>
      </c>
      <c r="M53" s="379"/>
      <c r="N53" s="379"/>
      <c r="O53" s="379"/>
      <c r="P53" s="378" t="s">
        <v>1184</v>
      </c>
      <c r="Q53" s="379"/>
      <c r="R53" s="379"/>
      <c r="S53" s="378"/>
      <c r="T53" s="378" t="s">
        <v>1186</v>
      </c>
      <c r="U53" s="379" t="s">
        <v>1187</v>
      </c>
      <c r="V53" s="379"/>
      <c r="W53" s="379"/>
      <c r="X53" s="379" t="s">
        <v>1188</v>
      </c>
      <c r="Y53" s="379"/>
      <c r="Z53" s="379"/>
      <c r="AA53" s="379"/>
      <c r="AB53" s="380"/>
      <c r="AC53" s="171"/>
    </row>
    <row r="54" spans="1:29" ht="22.95" customHeight="1" x14ac:dyDescent="0.2">
      <c r="B54" s="1133" t="s">
        <v>1041</v>
      </c>
      <c r="C54" s="1134"/>
      <c r="D54" s="1134"/>
      <c r="E54" s="1135"/>
      <c r="F54" s="362" t="s">
        <v>1005</v>
      </c>
      <c r="G54" s="1112" t="str">
        <f>G20</f>
        <v/>
      </c>
      <c r="H54" s="1112"/>
      <c r="I54" s="510" t="s">
        <v>385</v>
      </c>
      <c r="J54" s="1112" t="str">
        <f>J20</f>
        <v/>
      </c>
      <c r="K54" s="1112"/>
      <c r="L54" s="363" t="s">
        <v>1006</v>
      </c>
      <c r="M54" s="118"/>
      <c r="N54" s="118"/>
      <c r="O54" s="363"/>
      <c r="P54" s="363"/>
      <c r="Q54" s="363"/>
      <c r="R54" s="363"/>
      <c r="S54" s="363"/>
      <c r="T54" s="363"/>
      <c r="U54" s="363"/>
      <c r="V54" s="363"/>
      <c r="W54" s="363"/>
      <c r="X54" s="363"/>
      <c r="Y54" s="363"/>
      <c r="Z54" s="363"/>
      <c r="AA54" s="363"/>
      <c r="AB54" s="364"/>
      <c r="AC54" s="86"/>
    </row>
    <row r="55" spans="1:29" ht="22.95" customHeight="1" x14ac:dyDescent="0.2">
      <c r="B55" s="1139"/>
      <c r="C55" s="1140"/>
      <c r="D55" s="1140"/>
      <c r="E55" s="1141"/>
      <c r="F55" s="385"/>
      <c r="G55" s="1119" t="str">
        <f>データ入力シート!D13&amp;""</f>
        <v/>
      </c>
      <c r="H55" s="1119"/>
      <c r="I55" s="1119"/>
      <c r="J55" s="1119"/>
      <c r="K55" s="1119"/>
      <c r="L55" s="1119"/>
      <c r="M55" s="1119"/>
      <c r="N55" s="1119"/>
      <c r="O55" s="1119"/>
      <c r="P55" s="1119"/>
      <c r="Q55" s="1119"/>
      <c r="R55" s="1119"/>
      <c r="S55" s="1119"/>
      <c r="T55" s="1119"/>
      <c r="U55" s="1119"/>
      <c r="V55" s="1119"/>
      <c r="W55" s="1119"/>
      <c r="X55" s="1119"/>
      <c r="Y55" s="1119"/>
      <c r="Z55" s="1119"/>
      <c r="AA55" s="1119"/>
      <c r="AB55" s="1120"/>
      <c r="AC55" s="86"/>
    </row>
    <row r="56" spans="1:29" ht="22.95" customHeight="1" x14ac:dyDescent="0.2">
      <c r="B56" s="1139"/>
      <c r="C56" s="1140"/>
      <c r="D56" s="1140"/>
      <c r="E56" s="1141"/>
      <c r="F56" s="368" t="s">
        <v>1008</v>
      </c>
      <c r="G56" s="369"/>
      <c r="H56" s="118"/>
      <c r="I56" s="118"/>
      <c r="J56" s="118"/>
      <c r="K56" s="369"/>
      <c r="L56" s="369"/>
      <c r="M56" s="1149" t="str">
        <f>データ入力シート!D14&amp;""</f>
        <v/>
      </c>
      <c r="N56" s="1150"/>
      <c r="O56" s="1150"/>
      <c r="P56" s="1150"/>
      <c r="Q56" s="1150"/>
      <c r="R56" s="1150"/>
      <c r="S56" s="1150"/>
      <c r="T56" s="1150"/>
      <c r="U56" s="1150"/>
      <c r="V56" s="1150"/>
      <c r="W56" s="1150"/>
      <c r="X56" s="1150"/>
      <c r="Y56" s="1150"/>
      <c r="Z56" s="1150"/>
      <c r="AA56" s="1150"/>
      <c r="AB56" s="1151"/>
      <c r="AC56" s="86"/>
    </row>
    <row r="57" spans="1:29" ht="22.95" customHeight="1" x14ac:dyDescent="0.2">
      <c r="B57" s="1139"/>
      <c r="C57" s="1140"/>
      <c r="D57" s="1140"/>
      <c r="E57" s="1141"/>
      <c r="F57" s="1145" t="s">
        <v>6</v>
      </c>
      <c r="G57" s="1099"/>
      <c r="H57" s="1099"/>
      <c r="I57" s="1099"/>
      <c r="J57" s="1099"/>
      <c r="K57" s="1146">
        <f>K23</f>
        <v>0</v>
      </c>
      <c r="L57" s="1146"/>
      <c r="M57" s="1146"/>
      <c r="N57" s="1146"/>
      <c r="O57" s="1146"/>
      <c r="P57" s="1146"/>
      <c r="Q57" s="1146"/>
      <c r="R57" s="1146"/>
      <c r="S57" s="1146"/>
      <c r="T57" s="1146"/>
      <c r="U57" s="1146"/>
      <c r="V57" s="1146"/>
      <c r="W57" s="1146"/>
      <c r="X57" s="1146"/>
      <c r="Y57" s="1146"/>
      <c r="Z57" s="1146"/>
      <c r="AA57" s="1146"/>
      <c r="AB57" s="1147"/>
      <c r="AC57" s="86"/>
    </row>
    <row r="58" spans="1:29" ht="22.95" customHeight="1" x14ac:dyDescent="0.2">
      <c r="B58" s="1142"/>
      <c r="C58" s="1143"/>
      <c r="D58" s="1143"/>
      <c r="E58" s="1144"/>
      <c r="F58" s="1113" t="s">
        <v>1007</v>
      </c>
      <c r="G58" s="1114"/>
      <c r="H58" s="1114"/>
      <c r="I58" s="1148">
        <f>I24</f>
        <v>0</v>
      </c>
      <c r="J58" s="1148"/>
      <c r="K58" s="506" t="s">
        <v>18</v>
      </c>
      <c r="L58" s="1148">
        <f>L24</f>
        <v>0</v>
      </c>
      <c r="M58" s="1148"/>
      <c r="N58" s="507" t="s">
        <v>1006</v>
      </c>
      <c r="O58" s="1148">
        <f>O24</f>
        <v>0</v>
      </c>
      <c r="P58" s="1148"/>
      <c r="Q58" s="118"/>
      <c r="R58" s="1099" t="s">
        <v>7</v>
      </c>
      <c r="S58" s="1099"/>
      <c r="T58" s="1148">
        <f>T24</f>
        <v>0</v>
      </c>
      <c r="U58" s="1148"/>
      <c r="V58" s="506" t="s">
        <v>18</v>
      </c>
      <c r="W58" s="1148">
        <f>W24</f>
        <v>0</v>
      </c>
      <c r="X58" s="1148"/>
      <c r="Y58" s="507" t="s">
        <v>1006</v>
      </c>
      <c r="Z58" s="1148">
        <f>Z24</f>
        <v>0</v>
      </c>
      <c r="AA58" s="1148"/>
      <c r="AB58" s="383"/>
      <c r="AC58" s="86"/>
    </row>
    <row r="59" spans="1:29" ht="22.95" customHeight="1" x14ac:dyDescent="0.2">
      <c r="B59" s="1103" t="s">
        <v>1129</v>
      </c>
      <c r="C59" s="1104"/>
      <c r="D59" s="1104"/>
      <c r="E59" s="1105"/>
      <c r="F59" s="362" t="s">
        <v>1005</v>
      </c>
      <c r="G59" s="1112" t="str">
        <f>G25</f>
        <v/>
      </c>
      <c r="H59" s="1112"/>
      <c r="I59" s="510" t="s">
        <v>385</v>
      </c>
      <c r="J59" s="1112" t="str">
        <f>J25</f>
        <v/>
      </c>
      <c r="K59" s="1112"/>
      <c r="L59" s="363" t="s">
        <v>1006</v>
      </c>
      <c r="M59" s="384"/>
      <c r="N59" s="118"/>
      <c r="O59" s="363"/>
      <c r="P59" s="363"/>
      <c r="Q59" s="363"/>
      <c r="R59" s="363"/>
      <c r="S59" s="363"/>
      <c r="T59" s="363"/>
      <c r="U59" s="363"/>
      <c r="V59" s="363"/>
      <c r="W59" s="363"/>
      <c r="X59" s="363"/>
      <c r="Y59" s="363"/>
      <c r="Z59" s="363"/>
      <c r="AA59" s="363"/>
      <c r="AB59" s="364"/>
      <c r="AC59" s="86"/>
    </row>
    <row r="60" spans="1:29" ht="22.95" customHeight="1" x14ac:dyDescent="0.2">
      <c r="B60" s="1106"/>
      <c r="C60" s="1107"/>
      <c r="D60" s="1107"/>
      <c r="E60" s="1108"/>
      <c r="F60" s="391">
        <f>F26</f>
        <v>0</v>
      </c>
      <c r="G60" s="1118" t="str">
        <f>データ入力シート!D19&amp;""</f>
        <v/>
      </c>
      <c r="H60" s="1119"/>
      <c r="I60" s="1119"/>
      <c r="J60" s="1119"/>
      <c r="K60" s="1119"/>
      <c r="L60" s="1119"/>
      <c r="M60" s="1119"/>
      <c r="N60" s="1119"/>
      <c r="O60" s="1119"/>
      <c r="P60" s="1119"/>
      <c r="Q60" s="1119"/>
      <c r="R60" s="1119"/>
      <c r="S60" s="1119"/>
      <c r="T60" s="1119"/>
      <c r="U60" s="1119"/>
      <c r="V60" s="1119"/>
      <c r="W60" s="1119"/>
      <c r="X60" s="1119"/>
      <c r="Y60" s="1119"/>
      <c r="Z60" s="1119"/>
      <c r="AA60" s="1119"/>
      <c r="AB60" s="1120"/>
      <c r="AC60" s="86"/>
    </row>
    <row r="61" spans="1:29" ht="22.95" customHeight="1" x14ac:dyDescent="0.2">
      <c r="B61" s="1106"/>
      <c r="C61" s="1107"/>
      <c r="D61" s="1107"/>
      <c r="E61" s="1108"/>
      <c r="F61" s="366" t="s">
        <v>1009</v>
      </c>
      <c r="G61" s="369"/>
      <c r="H61" s="118"/>
      <c r="I61" s="118"/>
      <c r="J61" s="118"/>
      <c r="K61" s="369"/>
      <c r="L61" s="369"/>
      <c r="M61" s="1115" t="str">
        <f>データ入力シート!D20&amp;""</f>
        <v/>
      </c>
      <c r="N61" s="1116"/>
      <c r="O61" s="1116"/>
      <c r="P61" s="1116"/>
      <c r="Q61" s="1116"/>
      <c r="R61" s="1116"/>
      <c r="S61" s="1116"/>
      <c r="T61" s="1116"/>
      <c r="U61" s="1116"/>
      <c r="V61" s="1116"/>
      <c r="W61" s="1116"/>
      <c r="X61" s="1116"/>
      <c r="Y61" s="1116"/>
      <c r="Z61" s="1116"/>
      <c r="AA61" s="1116"/>
      <c r="AB61" s="1117"/>
      <c r="AC61" s="86"/>
    </row>
    <row r="62" spans="1:29" ht="22.95" customHeight="1" x14ac:dyDescent="0.2">
      <c r="B62" s="1109"/>
      <c r="C62" s="1110"/>
      <c r="D62" s="1110"/>
      <c r="E62" s="1111"/>
      <c r="F62" s="1113" t="s">
        <v>1007</v>
      </c>
      <c r="G62" s="1114"/>
      <c r="H62" s="1114"/>
      <c r="I62" s="1100">
        <f>I28</f>
        <v>0</v>
      </c>
      <c r="J62" s="1100"/>
      <c r="K62" s="506" t="s">
        <v>18</v>
      </c>
      <c r="L62" s="1100">
        <f>L28</f>
        <v>0</v>
      </c>
      <c r="M62" s="1100"/>
      <c r="N62" s="507" t="s">
        <v>1006</v>
      </c>
      <c r="O62" s="1100">
        <f>O28</f>
        <v>0</v>
      </c>
      <c r="P62" s="1100"/>
      <c r="Q62" s="369"/>
      <c r="R62" s="1099" t="s">
        <v>7</v>
      </c>
      <c r="S62" s="1099"/>
      <c r="T62" s="1100">
        <f>T28</f>
        <v>0</v>
      </c>
      <c r="U62" s="1100"/>
      <c r="V62" s="506" t="s">
        <v>18</v>
      </c>
      <c r="W62" s="1101" t="str">
        <f>W28&amp;""</f>
        <v/>
      </c>
      <c r="X62" s="1101"/>
      <c r="Y62" s="507" t="s">
        <v>1006</v>
      </c>
      <c r="Z62" s="1100">
        <f>Z28</f>
        <v>0</v>
      </c>
      <c r="AA62" s="1100"/>
      <c r="AB62" s="386"/>
      <c r="AC62" s="86"/>
    </row>
    <row r="63" spans="1:29" s="71" customFormat="1" ht="29.4" customHeight="1" x14ac:dyDescent="0.2">
      <c r="A63" s="136"/>
      <c r="B63" s="1121" t="s">
        <v>1120</v>
      </c>
      <c r="C63" s="1122"/>
      <c r="D63" s="1122"/>
      <c r="E63" s="1123"/>
      <c r="F63" s="1124" t="s">
        <v>1121</v>
      </c>
      <c r="G63" s="1125"/>
      <c r="H63" s="1125"/>
      <c r="I63" s="1125"/>
      <c r="J63" s="1125"/>
      <c r="K63" s="1125"/>
      <c r="L63" s="1125"/>
      <c r="M63" s="1125"/>
      <c r="N63" s="1125"/>
      <c r="O63" s="1125"/>
      <c r="P63" s="1125"/>
      <c r="Q63" s="1125"/>
      <c r="R63" s="1125"/>
      <c r="S63" s="1125"/>
      <c r="T63" s="1125"/>
      <c r="U63" s="1125"/>
      <c r="V63" s="1125"/>
      <c r="W63" s="1125"/>
      <c r="X63" s="1125"/>
      <c r="Y63" s="1125"/>
      <c r="Z63" s="1125"/>
      <c r="AA63" s="1125"/>
      <c r="AB63" s="1126"/>
      <c r="AC63" s="171"/>
    </row>
    <row r="64" spans="1:29" ht="4.2" customHeight="1" x14ac:dyDescent="0.2">
      <c r="A64" s="118"/>
      <c r="B64" s="1102"/>
      <c r="C64" s="1102"/>
      <c r="D64" s="1102"/>
      <c r="E64" s="1102"/>
      <c r="F64" s="1102"/>
      <c r="G64" s="1102"/>
      <c r="H64" s="1102"/>
      <c r="I64" s="1102"/>
      <c r="J64" s="1102"/>
      <c r="K64" s="1102"/>
      <c r="L64" s="1102"/>
      <c r="M64" s="1102"/>
      <c r="N64" s="1102"/>
      <c r="O64" s="1102"/>
      <c r="P64" s="1102"/>
      <c r="Q64" s="1102"/>
      <c r="R64" s="1102"/>
      <c r="S64" s="1102"/>
      <c r="T64" s="1102"/>
      <c r="U64" s="1102"/>
      <c r="V64" s="1102"/>
      <c r="W64" s="1102"/>
      <c r="X64" s="1102"/>
      <c r="Y64" s="1102"/>
      <c r="Z64" s="1102"/>
      <c r="AA64" s="1102"/>
      <c r="AB64" s="1102"/>
      <c r="AC64" s="87"/>
    </row>
    <row r="65" spans="2:29" ht="6" customHeight="1" x14ac:dyDescent="0.2">
      <c r="B65" s="118"/>
      <c r="C65" s="387"/>
      <c r="D65" s="387"/>
      <c r="E65" s="387"/>
      <c r="F65" s="388"/>
      <c r="G65" s="388"/>
      <c r="H65" s="388"/>
      <c r="I65" s="388"/>
      <c r="J65" s="388"/>
      <c r="K65" s="388"/>
      <c r="L65" s="388"/>
      <c r="M65" s="389"/>
      <c r="N65" s="389"/>
      <c r="O65" s="389"/>
      <c r="P65" s="387"/>
      <c r="Q65" s="118"/>
      <c r="R65" s="118"/>
      <c r="S65" s="118"/>
      <c r="T65" s="118"/>
      <c r="U65" s="118"/>
      <c r="V65" s="118"/>
      <c r="W65" s="118"/>
      <c r="X65" s="118"/>
      <c r="Y65" s="118"/>
      <c r="Z65" s="118"/>
      <c r="AA65" s="118"/>
      <c r="AB65" s="118"/>
      <c r="AC65" s="86"/>
    </row>
    <row r="66" spans="2:29" x14ac:dyDescent="0.2">
      <c r="B66" s="136" t="s">
        <v>1122</v>
      </c>
      <c r="C66" s="136"/>
      <c r="D66" s="118" t="s">
        <v>1130</v>
      </c>
      <c r="E66" s="118"/>
      <c r="F66" s="118" t="s">
        <v>1124</v>
      </c>
      <c r="G66" s="118"/>
      <c r="H66" s="118" t="s">
        <v>1125</v>
      </c>
      <c r="I66" s="118"/>
      <c r="J66" s="118"/>
      <c r="K66" s="118"/>
      <c r="L66" s="118"/>
      <c r="M66" s="118"/>
      <c r="N66" s="118"/>
      <c r="O66" s="118"/>
      <c r="P66" s="118"/>
      <c r="Q66" s="118"/>
      <c r="R66" s="118"/>
      <c r="S66" s="118"/>
      <c r="T66" s="118"/>
      <c r="U66" s="118"/>
      <c r="V66" s="118"/>
      <c r="W66" s="118"/>
      <c r="X66" s="118"/>
      <c r="Y66" s="118"/>
      <c r="Z66" s="118"/>
      <c r="AA66" s="118"/>
      <c r="AB66" s="118"/>
      <c r="AC66" s="86"/>
    </row>
    <row r="67" spans="2:29" ht="151.19999999999999" customHeight="1" x14ac:dyDescent="0.2">
      <c r="B67" s="1097" t="s">
        <v>1126</v>
      </c>
      <c r="C67" s="1098"/>
      <c r="D67" s="1098"/>
      <c r="E67" s="1098"/>
      <c r="F67" s="1098"/>
      <c r="G67" s="1098"/>
      <c r="H67" s="1098"/>
      <c r="I67" s="1098"/>
      <c r="J67" s="1098"/>
      <c r="K67" s="1098"/>
      <c r="L67" s="1098"/>
      <c r="M67" s="1098"/>
      <c r="N67" s="1098"/>
      <c r="O67" s="1098"/>
      <c r="P67" s="1098"/>
      <c r="Q67" s="1098"/>
      <c r="R67" s="1098"/>
      <c r="S67" s="1098"/>
      <c r="T67" s="1098"/>
      <c r="U67" s="1098"/>
      <c r="V67" s="1098"/>
      <c r="W67" s="1098"/>
      <c r="X67" s="1098"/>
      <c r="Y67" s="1098"/>
      <c r="Z67" s="1098"/>
      <c r="AA67" s="1098"/>
      <c r="AB67" s="1098"/>
      <c r="AC67" s="86"/>
    </row>
  </sheetData>
  <sheetProtection algorithmName="SHA-512" hashValue="B7xDxM3W6+bMTyzPvx0IiFqfKi0P++q6u2RtoxLryu1zDsMtizV8ufzHuWVWy+DBMzpzQfVSAvlyHQ/tkI2P8Q==" saltValue="7aDhPw6YkcgWwusoXaNg0Q==" spinCount="100000" sheet="1" objects="1" scenarios="1"/>
  <mergeCells count="118">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K15:O16"/>
    <mergeCell ref="R10:Z10"/>
    <mergeCell ref="D11:F11"/>
    <mergeCell ref="D12:Z12"/>
    <mergeCell ref="B14:E14"/>
    <mergeCell ref="F14:J14"/>
    <mergeCell ref="K14:O14"/>
    <mergeCell ref="B17:E17"/>
    <mergeCell ref="G17:AB18"/>
    <mergeCell ref="B18:E18"/>
    <mergeCell ref="B20:E24"/>
    <mergeCell ref="G20:H20"/>
    <mergeCell ref="J20:K20"/>
    <mergeCell ref="F23:J23"/>
    <mergeCell ref="K23:AB23"/>
    <mergeCell ref="F24:H24"/>
    <mergeCell ref="I24:J24"/>
    <mergeCell ref="L24:M24"/>
    <mergeCell ref="O24:P24"/>
    <mergeCell ref="R24:S24"/>
    <mergeCell ref="T24:U24"/>
    <mergeCell ref="W24:X24"/>
    <mergeCell ref="Z24:AA24"/>
    <mergeCell ref="M22:AB22"/>
    <mergeCell ref="G21:AB21"/>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1" zoomScaleNormal="100" zoomScaleSheetLayoutView="100" workbookViewId="0">
      <selection activeCell="C1" sqref="C1"/>
    </sheetView>
  </sheetViews>
  <sheetFormatPr defaultColWidth="9" defaultRowHeight="13.2" x14ac:dyDescent="0.2"/>
  <cols>
    <col min="1" max="2" width="4.33203125" style="79" hidden="1" customWidth="1"/>
    <col min="3" max="41" width="2.33203125" style="84" customWidth="1"/>
    <col min="42" max="16384" width="9" style="79"/>
  </cols>
  <sheetData>
    <row r="1" spans="3:41" ht="15.75" customHeight="1" x14ac:dyDescent="0.2">
      <c r="C1" s="392"/>
      <c r="D1" s="392"/>
      <c r="E1" s="392"/>
      <c r="F1" s="392"/>
      <c r="G1" s="392"/>
      <c r="H1" s="392"/>
      <c r="I1" s="392"/>
      <c r="J1" s="392"/>
      <c r="K1" s="392"/>
      <c r="L1" s="392"/>
      <c r="M1" s="392"/>
      <c r="N1" s="392"/>
      <c r="O1" s="392"/>
      <c r="P1" s="392"/>
      <c r="Q1" s="392"/>
      <c r="R1" s="392"/>
      <c r="S1" s="392"/>
      <c r="T1" s="392"/>
      <c r="U1" s="392"/>
      <c r="V1" s="392"/>
      <c r="W1" s="392"/>
      <c r="X1" s="392"/>
      <c r="Y1" s="392"/>
      <c r="Z1" s="392"/>
      <c r="AA1" s="392"/>
      <c r="AB1" s="392"/>
      <c r="AC1" s="392"/>
      <c r="AD1" s="392"/>
      <c r="AE1" s="392"/>
      <c r="AF1" s="392"/>
      <c r="AG1" s="392"/>
      <c r="AH1" s="392"/>
      <c r="AI1" s="392"/>
      <c r="AJ1" s="392"/>
      <c r="AK1" s="392"/>
      <c r="AL1" s="392"/>
      <c r="AM1" s="392"/>
      <c r="AN1" s="392"/>
      <c r="AO1" s="392"/>
    </row>
    <row r="2" spans="3:41" ht="15.75" customHeight="1" x14ac:dyDescent="0.2">
      <c r="C2" s="392"/>
      <c r="D2" s="392"/>
      <c r="E2" s="393"/>
      <c r="F2" s="393"/>
      <c r="G2" s="393"/>
      <c r="H2" s="393"/>
      <c r="I2" s="392"/>
      <c r="J2" s="392"/>
      <c r="K2" s="392"/>
      <c r="L2" s="392"/>
      <c r="M2" s="392"/>
      <c r="N2" s="392"/>
      <c r="O2" s="392"/>
      <c r="P2" s="392"/>
      <c r="Q2" s="392"/>
      <c r="R2" s="392"/>
      <c r="S2" s="392"/>
      <c r="T2" s="392"/>
      <c r="U2" s="1201" t="s">
        <v>1131</v>
      </c>
      <c r="V2" s="1202"/>
      <c r="W2" s="1202"/>
      <c r="X2" s="1202"/>
      <c r="Y2" s="1202"/>
      <c r="Z2" s="1202"/>
      <c r="AA2" s="1202"/>
      <c r="AB2" s="1202"/>
      <c r="AC2" s="1202"/>
      <c r="AD2" s="1202"/>
      <c r="AE2" s="1202"/>
      <c r="AF2" s="1202"/>
      <c r="AG2" s="1202"/>
      <c r="AH2" s="1202"/>
      <c r="AI2" s="1202"/>
      <c r="AJ2" s="1202"/>
      <c r="AK2" s="1202"/>
      <c r="AL2" s="1202"/>
      <c r="AM2" s="392"/>
      <c r="AN2" s="392"/>
      <c r="AO2" s="392"/>
    </row>
    <row r="3" spans="3:41" s="80" customFormat="1" ht="10.050000000000001" customHeight="1" x14ac:dyDescent="0.2">
      <c r="C3" s="393"/>
      <c r="D3" s="393"/>
      <c r="E3" s="393"/>
      <c r="F3" s="393"/>
      <c r="G3" s="393"/>
      <c r="H3" s="393"/>
      <c r="I3" s="393"/>
      <c r="J3" s="393"/>
      <c r="K3" s="393"/>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row>
    <row r="4" spans="3:41" s="80" customFormat="1" ht="10.050000000000001" customHeight="1" x14ac:dyDescent="0.2">
      <c r="C4" s="393"/>
      <c r="D4" s="393"/>
      <c r="E4" s="393"/>
      <c r="F4" s="393"/>
      <c r="G4" s="393"/>
      <c r="H4" s="393"/>
      <c r="I4" s="393"/>
      <c r="J4" s="393"/>
      <c r="K4" s="393"/>
      <c r="L4" s="394"/>
      <c r="M4" s="394"/>
      <c r="N4" s="394"/>
      <c r="O4" s="395"/>
      <c r="P4" s="396"/>
      <c r="Q4" s="394"/>
      <c r="R4" s="394"/>
      <c r="S4" s="394"/>
      <c r="T4" s="394"/>
      <c r="U4" s="394"/>
      <c r="V4" s="394"/>
      <c r="W4" s="394"/>
      <c r="X4" s="394"/>
      <c r="Y4" s="394"/>
      <c r="Z4" s="394"/>
      <c r="AA4" s="394"/>
      <c r="AB4" s="394"/>
      <c r="AC4" s="394"/>
      <c r="AD4" s="394"/>
      <c r="AE4" s="394"/>
      <c r="AF4" s="394"/>
      <c r="AG4" s="394"/>
      <c r="AH4" s="394"/>
      <c r="AI4" s="394"/>
      <c r="AJ4" s="394"/>
      <c r="AK4" s="394"/>
      <c r="AL4" s="393"/>
      <c r="AM4" s="393"/>
      <c r="AN4" s="393"/>
      <c r="AO4" s="393"/>
    </row>
    <row r="5" spans="3:41" s="80" customFormat="1" ht="10.050000000000001" customHeight="1" x14ac:dyDescent="0.2">
      <c r="C5" s="393"/>
      <c r="D5" s="393"/>
      <c r="E5" s="393"/>
      <c r="F5" s="393"/>
      <c r="G5" s="393"/>
      <c r="H5" s="393"/>
      <c r="I5" s="393"/>
      <c r="J5" s="393"/>
      <c r="K5" s="393"/>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3"/>
      <c r="AM5" s="393"/>
      <c r="AN5" s="393"/>
      <c r="AO5" s="393"/>
    </row>
    <row r="6" spans="3:41" s="80" customFormat="1" ht="10.050000000000001" customHeight="1" x14ac:dyDescent="0.2">
      <c r="C6" s="393"/>
      <c r="D6" s="393"/>
      <c r="E6" s="393"/>
      <c r="F6" s="393"/>
      <c r="G6" s="393"/>
      <c r="H6" s="393"/>
      <c r="I6" s="1200"/>
      <c r="J6" s="1200"/>
      <c r="K6" s="1200"/>
      <c r="L6" s="1200"/>
      <c r="M6" s="1200"/>
      <c r="N6" s="1200"/>
      <c r="O6" s="394"/>
      <c r="P6" s="394"/>
      <c r="Q6" s="394"/>
      <c r="R6" s="394"/>
      <c r="S6" s="394"/>
      <c r="T6" s="394"/>
      <c r="U6" s="394"/>
      <c r="V6" s="394"/>
      <c r="W6" s="394"/>
      <c r="X6" s="394"/>
      <c r="Y6" s="394"/>
      <c r="Z6" s="394"/>
      <c r="AA6" s="394"/>
      <c r="AB6" s="394"/>
      <c r="AC6" s="394"/>
      <c r="AD6" s="394"/>
      <c r="AE6" s="394"/>
      <c r="AF6" s="394"/>
      <c r="AG6" s="394"/>
      <c r="AH6" s="394"/>
      <c r="AI6" s="394"/>
      <c r="AJ6" s="394"/>
      <c r="AK6" s="394"/>
      <c r="AL6" s="393"/>
      <c r="AM6" s="393"/>
      <c r="AN6" s="393"/>
      <c r="AO6" s="393"/>
    </row>
    <row r="7" spans="3:41" s="80" customFormat="1" ht="10.050000000000001" customHeight="1" x14ac:dyDescent="0.2">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row>
    <row r="8" spans="3:41" s="80" customFormat="1" ht="27" customHeight="1" x14ac:dyDescent="0.2">
      <c r="C8" s="393"/>
      <c r="D8" s="393"/>
      <c r="E8" s="393"/>
      <c r="F8" s="393"/>
      <c r="G8" s="393"/>
      <c r="H8" s="393"/>
      <c r="I8" s="1207" t="s">
        <v>10</v>
      </c>
      <c r="J8" s="1206"/>
      <c r="K8" s="1206"/>
      <c r="L8" s="393"/>
      <c r="M8" s="1205" t="str">
        <f>IF(ISBLANK(データ入力シート!D11),"",データ入力シート!$D$11)</f>
        <v/>
      </c>
      <c r="N8" s="1205"/>
      <c r="O8" s="1205"/>
      <c r="P8" s="1205"/>
      <c r="Q8" s="1205"/>
      <c r="R8" s="1205"/>
      <c r="S8" s="1205"/>
      <c r="T8" s="1205"/>
      <c r="U8" s="1205"/>
      <c r="V8" s="1205"/>
      <c r="W8" s="1205"/>
      <c r="X8" s="1205"/>
      <c r="Y8" s="1205"/>
      <c r="Z8" s="1205"/>
      <c r="AA8" s="1205"/>
      <c r="AB8" s="1205"/>
      <c r="AC8" s="1205"/>
      <c r="AD8" s="1205"/>
      <c r="AE8" s="1205"/>
      <c r="AF8" s="1205"/>
      <c r="AG8" s="1205"/>
      <c r="AH8" s="1205"/>
      <c r="AI8" s="1205"/>
      <c r="AJ8" s="1205"/>
      <c r="AK8" s="1205"/>
      <c r="AL8" s="1205"/>
      <c r="AM8" s="393"/>
      <c r="AN8" s="393"/>
      <c r="AO8" s="393"/>
    </row>
    <row r="9" spans="3:41" s="80" customFormat="1" ht="15.75" customHeight="1" x14ac:dyDescent="0.2">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3"/>
      <c r="AK9" s="393"/>
      <c r="AL9" s="393"/>
      <c r="AM9" s="393"/>
      <c r="AN9" s="393"/>
      <c r="AO9" s="393"/>
    </row>
    <row r="10" spans="3:41" s="80" customFormat="1" ht="15.75" customHeight="1" x14ac:dyDescent="0.2">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393"/>
      <c r="AJ10" s="393"/>
      <c r="AK10" s="393"/>
      <c r="AL10" s="393"/>
      <c r="AM10" s="393"/>
      <c r="AN10" s="393"/>
      <c r="AO10" s="393"/>
    </row>
    <row r="11" spans="3:41" s="80" customFormat="1" ht="27" customHeight="1" x14ac:dyDescent="0.2">
      <c r="C11" s="393"/>
      <c r="D11" s="393"/>
      <c r="E11" s="393"/>
      <c r="F11" s="393"/>
      <c r="G11" s="393"/>
      <c r="H11" s="393"/>
      <c r="I11" s="1206" t="s">
        <v>11</v>
      </c>
      <c r="J11" s="1206"/>
      <c r="K11" s="1206"/>
      <c r="L11" s="393"/>
      <c r="M11" s="1205" t="str">
        <f>データ入力シート!D19&amp;""</f>
        <v/>
      </c>
      <c r="N11" s="1205"/>
      <c r="O11" s="1205"/>
      <c r="P11" s="1205"/>
      <c r="Q11" s="1205"/>
      <c r="R11" s="1205"/>
      <c r="S11" s="1205"/>
      <c r="T11" s="1205"/>
      <c r="U11" s="1205"/>
      <c r="V11" s="1205"/>
      <c r="W11" s="1205"/>
      <c r="X11" s="1205"/>
      <c r="Y11" s="1205"/>
      <c r="Z11" s="1205"/>
      <c r="AA11" s="1205"/>
      <c r="AB11" s="1205"/>
      <c r="AC11" s="1205"/>
      <c r="AD11" s="1205"/>
      <c r="AE11" s="1205"/>
      <c r="AF11" s="1205"/>
      <c r="AG11" s="1205"/>
      <c r="AH11" s="1205"/>
      <c r="AI11" s="1205"/>
      <c r="AJ11" s="1205"/>
      <c r="AK11" s="1205"/>
      <c r="AL11" s="1205"/>
      <c r="AM11" s="393"/>
      <c r="AN11" s="393"/>
      <c r="AO11" s="393"/>
    </row>
    <row r="12" spans="3:41" s="80" customFormat="1" ht="27" customHeight="1" x14ac:dyDescent="0.2">
      <c r="C12" s="393"/>
      <c r="D12" s="393"/>
      <c r="E12" s="393"/>
      <c r="F12" s="393"/>
      <c r="G12" s="393"/>
      <c r="H12" s="393"/>
      <c r="I12" s="393"/>
      <c r="J12" s="393"/>
      <c r="K12" s="393"/>
      <c r="L12" s="397"/>
      <c r="M12" s="1205" t="str">
        <f>IF(ISBLANK(データ入力シート!D20),"",データ入力シート!$D$20)&amp;""</f>
        <v/>
      </c>
      <c r="N12" s="1205"/>
      <c r="O12" s="1205"/>
      <c r="P12" s="1205"/>
      <c r="Q12" s="1205"/>
      <c r="R12" s="1205"/>
      <c r="S12" s="1205"/>
      <c r="T12" s="1205"/>
      <c r="U12" s="1205"/>
      <c r="V12" s="1205"/>
      <c r="W12" s="1205"/>
      <c r="X12" s="1205"/>
      <c r="Y12" s="1205"/>
      <c r="Z12" s="1205"/>
      <c r="AA12" s="1205"/>
      <c r="AB12" s="1205"/>
      <c r="AC12" s="1205"/>
      <c r="AD12" s="1205"/>
      <c r="AE12" s="1205"/>
      <c r="AF12" s="1205"/>
      <c r="AG12" s="1205"/>
      <c r="AH12" s="1205"/>
      <c r="AI12" s="1205"/>
      <c r="AJ12" s="1205"/>
      <c r="AK12" s="1205"/>
      <c r="AL12" s="1205"/>
      <c r="AM12" s="393"/>
      <c r="AN12" s="393"/>
      <c r="AO12" s="393"/>
    </row>
    <row r="13" spans="3:41" s="80" customFormat="1" ht="15.75" customHeight="1" x14ac:dyDescent="0.2">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393"/>
      <c r="AB13" s="398"/>
      <c r="AC13" s="398"/>
      <c r="AD13" s="398"/>
      <c r="AE13" s="398"/>
      <c r="AF13" s="398"/>
      <c r="AG13" s="398"/>
      <c r="AH13" s="398"/>
      <c r="AI13" s="398"/>
      <c r="AJ13" s="398"/>
      <c r="AK13" s="398"/>
      <c r="AL13" s="398"/>
      <c r="AM13" s="398"/>
      <c r="AN13" s="398"/>
      <c r="AO13" s="393"/>
    </row>
    <row r="14" spans="3:41" s="80" customFormat="1" ht="27" customHeight="1" x14ac:dyDescent="0.2">
      <c r="C14" s="393"/>
      <c r="D14" s="393"/>
      <c r="E14" s="393"/>
      <c r="F14" s="393"/>
      <c r="G14" s="393"/>
      <c r="H14" s="393"/>
      <c r="I14" s="393"/>
      <c r="J14" s="393"/>
      <c r="K14" s="393"/>
      <c r="L14" s="393"/>
      <c r="M14" s="393"/>
      <c r="N14" s="393"/>
      <c r="O14" s="393"/>
      <c r="P14" s="1203" t="s">
        <v>12</v>
      </c>
      <c r="Q14" s="1204"/>
      <c r="R14" s="1204"/>
      <c r="S14" s="393"/>
      <c r="T14" s="1208" t="str">
        <f>データ入力シート!F6&amp;" "&amp;データ入力シート!N6</f>
        <v xml:space="preserve"> </v>
      </c>
      <c r="U14" s="1209"/>
      <c r="V14" s="1209"/>
      <c r="W14" s="1209"/>
      <c r="X14" s="1209"/>
      <c r="Y14" s="1209"/>
      <c r="Z14" s="1209"/>
      <c r="AA14" s="1209"/>
      <c r="AB14" s="1209"/>
      <c r="AC14" s="1209"/>
      <c r="AD14" s="1209"/>
      <c r="AE14" s="1209"/>
      <c r="AF14" s="1209"/>
      <c r="AG14" s="1209"/>
      <c r="AH14" s="399"/>
      <c r="AI14" s="399"/>
      <c r="AJ14" s="398"/>
      <c r="AK14" s="398"/>
      <c r="AL14" s="398"/>
      <c r="AM14" s="398"/>
      <c r="AN14" s="398"/>
      <c r="AO14" s="393"/>
    </row>
    <row r="15" spans="3:41" s="80" customFormat="1" ht="15.75" customHeight="1" x14ac:dyDescent="0.2">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8"/>
      <c r="AC15" s="398"/>
      <c r="AD15" s="398"/>
      <c r="AE15" s="398"/>
      <c r="AF15" s="398"/>
      <c r="AG15" s="398"/>
      <c r="AH15" s="398"/>
      <c r="AI15" s="398"/>
      <c r="AJ15" s="398"/>
      <c r="AK15" s="398"/>
      <c r="AL15" s="398"/>
      <c r="AM15" s="398"/>
      <c r="AN15" s="398"/>
      <c r="AO15" s="393"/>
    </row>
    <row r="16" spans="3:41" s="80" customFormat="1" ht="15.75" customHeight="1" x14ac:dyDescent="0.2">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c r="AH16" s="393"/>
      <c r="AI16" s="393"/>
      <c r="AJ16" s="393"/>
      <c r="AK16" s="393"/>
      <c r="AL16" s="393"/>
      <c r="AM16" s="393"/>
      <c r="AN16" s="393"/>
      <c r="AO16" s="393"/>
    </row>
    <row r="17" spans="3:41" s="80" customFormat="1" ht="21" customHeight="1" x14ac:dyDescent="0.2">
      <c r="C17" s="393"/>
      <c r="D17" s="393"/>
      <c r="E17" s="393"/>
      <c r="F17" s="393"/>
      <c r="G17" s="393"/>
      <c r="H17" s="393"/>
      <c r="I17" s="393"/>
      <c r="J17" s="393"/>
      <c r="K17" s="393"/>
      <c r="L17" s="393"/>
      <c r="M17" s="393"/>
      <c r="N17" s="393"/>
      <c r="O17" s="393"/>
      <c r="P17" s="393"/>
      <c r="Q17" s="393"/>
      <c r="R17" s="393"/>
      <c r="S17" s="393"/>
      <c r="T17" s="393"/>
      <c r="U17" s="393"/>
      <c r="V17" s="393"/>
      <c r="W17" s="1198" t="str">
        <f>IF(ISBLANK(データ入力シート!D9),"",TEXT(データ入力シート!D9,"yyyy年(gggee年)m月d日"))</f>
        <v/>
      </c>
      <c r="X17" s="1199"/>
      <c r="Y17" s="1199"/>
      <c r="Z17" s="1199"/>
      <c r="AA17" s="1199"/>
      <c r="AB17" s="1199"/>
      <c r="AC17" s="1199"/>
      <c r="AD17" s="1199"/>
      <c r="AE17" s="1199"/>
      <c r="AF17" s="1199"/>
      <c r="AG17" s="1199"/>
      <c r="AH17" s="1199"/>
      <c r="AI17" s="942"/>
      <c r="AJ17" s="942"/>
      <c r="AK17" s="400" t="s">
        <v>23</v>
      </c>
      <c r="AL17" s="400"/>
      <c r="AM17" s="395"/>
      <c r="AN17" s="395"/>
      <c r="AO17" s="395"/>
    </row>
    <row r="18" spans="3:41" s="80" customFormat="1" ht="15.75" customHeight="1" x14ac:dyDescent="0.2">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row>
    <row r="19" spans="3:41" s="80" customFormat="1" ht="15.75" customHeight="1" x14ac:dyDescent="0.2">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row>
    <row r="20" spans="3:41" s="80" customFormat="1" ht="21" customHeight="1" x14ac:dyDescent="0.2">
      <c r="C20" s="401"/>
      <c r="D20" s="401"/>
      <c r="E20" s="401"/>
      <c r="F20" s="401"/>
      <c r="G20" s="401" t="s">
        <v>1132</v>
      </c>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row>
    <row r="21" spans="3:41" s="80" customFormat="1" ht="21" customHeight="1" x14ac:dyDescent="0.2">
      <c r="C21" s="401"/>
      <c r="D21" s="401"/>
      <c r="E21" s="401"/>
      <c r="F21" s="401"/>
      <c r="G21" s="401"/>
      <c r="H21" s="1210" t="s">
        <v>1134</v>
      </c>
      <c r="I21" s="1211"/>
      <c r="J21" s="1211"/>
      <c r="K21" s="1211"/>
      <c r="L21" s="1211"/>
      <c r="M21" s="1211"/>
      <c r="N21" s="1211"/>
      <c r="O21" s="1211"/>
      <c r="P21" s="1211"/>
      <c r="Q21" s="1211"/>
      <c r="R21" s="1211"/>
      <c r="S21" s="1211"/>
      <c r="T21" s="1211"/>
      <c r="U21" s="1211"/>
      <c r="V21" s="1211"/>
      <c r="W21" s="1211"/>
      <c r="X21" s="1211"/>
      <c r="Y21" s="1211"/>
      <c r="Z21" s="1211"/>
      <c r="AA21" s="1211"/>
      <c r="AB21" s="1211"/>
      <c r="AC21" s="1211"/>
      <c r="AD21" s="1211"/>
      <c r="AE21" s="1211"/>
      <c r="AF21" s="1211"/>
      <c r="AG21" s="1211"/>
      <c r="AH21" s="1211"/>
      <c r="AI21" s="1211"/>
      <c r="AJ21" s="1211"/>
      <c r="AK21" s="1211"/>
      <c r="AL21" s="1211"/>
      <c r="AM21" s="1211"/>
      <c r="AN21" s="401"/>
      <c r="AO21" s="401"/>
    </row>
    <row r="22" spans="3:41" s="80" customFormat="1" ht="21" customHeight="1" x14ac:dyDescent="0.2">
      <c r="C22" s="401"/>
      <c r="D22" s="401"/>
      <c r="E22" s="401"/>
      <c r="F22" s="401"/>
      <c r="G22" s="401"/>
      <c r="H22" s="1210" t="s">
        <v>1135</v>
      </c>
      <c r="I22" s="1210"/>
      <c r="J22" s="1210"/>
      <c r="K22" s="1210"/>
      <c r="L22" s="1210"/>
      <c r="M22" s="1210"/>
      <c r="N22" s="1210"/>
      <c r="O22" s="1210"/>
      <c r="P22" s="1210"/>
      <c r="Q22" s="1210"/>
      <c r="R22" s="1210"/>
      <c r="S22" s="1210"/>
      <c r="T22" s="1210"/>
      <c r="U22" s="1210"/>
      <c r="V22" s="1210"/>
      <c r="W22" s="1210"/>
      <c r="X22" s="1210"/>
      <c r="Y22" s="1210"/>
      <c r="Z22" s="1210"/>
      <c r="AA22" s="1210"/>
      <c r="AB22" s="1210"/>
      <c r="AC22" s="1210"/>
      <c r="AD22" s="1210"/>
      <c r="AE22" s="1210"/>
      <c r="AF22" s="1210"/>
      <c r="AG22" s="1210"/>
      <c r="AH22" s="1210"/>
      <c r="AI22" s="1210"/>
      <c r="AJ22" s="1210"/>
      <c r="AK22" s="1210"/>
      <c r="AL22" s="1210"/>
      <c r="AM22" s="1211"/>
      <c r="AN22" s="401"/>
      <c r="AO22" s="401"/>
    </row>
    <row r="23" spans="3:41" s="80" customFormat="1" ht="21" customHeight="1" x14ac:dyDescent="0.2">
      <c r="C23" s="401"/>
      <c r="D23" s="401"/>
      <c r="E23" s="401"/>
      <c r="F23" s="401" t="s">
        <v>1133</v>
      </c>
      <c r="G23" s="401"/>
      <c r="H23" s="401"/>
      <c r="I23" s="401"/>
      <c r="J23" s="401"/>
      <c r="K23" s="401"/>
      <c r="L23" s="401"/>
      <c r="M23" s="401"/>
      <c r="N23" s="401"/>
      <c r="O23" s="401"/>
      <c r="P23" s="401"/>
      <c r="Q23" s="401"/>
      <c r="R23" s="401"/>
      <c r="S23" s="401"/>
      <c r="T23" s="401"/>
      <c r="U23" s="401"/>
      <c r="V23" s="401"/>
      <c r="W23" s="401"/>
      <c r="X23" s="401"/>
      <c r="Y23" s="401"/>
      <c r="Z23" s="401"/>
      <c r="AA23" s="401"/>
      <c r="AB23" s="401"/>
      <c r="AC23" s="401"/>
      <c r="AD23" s="401"/>
      <c r="AE23" s="401"/>
      <c r="AF23" s="401"/>
      <c r="AG23" s="401"/>
      <c r="AH23" s="401"/>
      <c r="AI23" s="401"/>
      <c r="AJ23" s="401"/>
      <c r="AK23" s="401"/>
      <c r="AL23" s="401"/>
      <c r="AM23" s="401"/>
      <c r="AN23" s="401"/>
      <c r="AO23" s="401"/>
    </row>
    <row r="24" spans="3:41" s="80" customFormat="1" ht="15.75" customHeight="1" x14ac:dyDescent="0.2">
      <c r="C24" s="401"/>
      <c r="D24" s="401"/>
      <c r="E24" s="401"/>
      <c r="F24" s="401"/>
      <c r="G24" s="401"/>
      <c r="H24" s="401"/>
      <c r="I24" s="401"/>
      <c r="J24" s="401"/>
      <c r="K24" s="401"/>
      <c r="L24" s="401"/>
      <c r="M24" s="401"/>
      <c r="N24" s="401"/>
      <c r="O24" s="401"/>
      <c r="P24" s="401"/>
      <c r="Q24" s="401"/>
      <c r="R24" s="401"/>
      <c r="S24" s="401"/>
      <c r="T24" s="401"/>
      <c r="U24" s="401"/>
      <c r="V24" s="401"/>
      <c r="W24" s="401"/>
      <c r="X24" s="401"/>
      <c r="Y24" s="401"/>
      <c r="Z24" s="401"/>
      <c r="AA24" s="401"/>
      <c r="AB24" s="401"/>
      <c r="AC24" s="401"/>
      <c r="AD24" s="401"/>
      <c r="AE24" s="401"/>
      <c r="AF24" s="401"/>
      <c r="AG24" s="401"/>
      <c r="AH24" s="401"/>
      <c r="AI24" s="401"/>
      <c r="AJ24" s="401"/>
      <c r="AK24" s="401"/>
      <c r="AL24" s="401"/>
      <c r="AM24" s="401"/>
      <c r="AN24" s="401"/>
      <c r="AO24" s="401"/>
    </row>
    <row r="25" spans="3:41" s="80" customFormat="1" ht="21" customHeight="1" x14ac:dyDescent="0.2">
      <c r="C25" s="401"/>
      <c r="D25" s="401"/>
      <c r="E25" s="401"/>
      <c r="F25" s="401"/>
      <c r="G25" s="401"/>
      <c r="H25" s="401"/>
      <c r="I25" s="401"/>
      <c r="J25" s="1210"/>
      <c r="K25" s="1211"/>
      <c r="L25" s="1211"/>
      <c r="M25" s="1211"/>
      <c r="N25" s="1211"/>
      <c r="O25" s="1211"/>
      <c r="P25" s="1211"/>
      <c r="Q25" s="1211"/>
      <c r="R25" s="1211"/>
      <c r="S25" s="1211"/>
      <c r="T25" s="1211"/>
      <c r="U25" s="1211"/>
      <c r="V25" s="1211"/>
      <c r="W25" s="1211"/>
      <c r="X25" s="1211"/>
      <c r="Y25" s="1211"/>
      <c r="Z25" s="1211"/>
      <c r="AA25" s="1211"/>
      <c r="AB25" s="1211"/>
      <c r="AC25" s="1211"/>
      <c r="AD25" s="1211"/>
      <c r="AE25" s="1211"/>
      <c r="AF25" s="1211"/>
      <c r="AG25" s="1211"/>
      <c r="AH25" s="1211"/>
      <c r="AI25" s="1211"/>
      <c r="AJ25" s="1211"/>
      <c r="AK25" s="1211"/>
      <c r="AL25" s="1211"/>
      <c r="AM25" s="1211"/>
      <c r="AN25" s="401"/>
      <c r="AO25" s="401"/>
    </row>
    <row r="26" spans="3:41" s="80" customFormat="1" ht="21" customHeight="1" x14ac:dyDescent="0.2">
      <c r="C26" s="401"/>
      <c r="D26" s="401"/>
      <c r="E26" s="401"/>
      <c r="F26" s="1210"/>
      <c r="G26" s="1211"/>
      <c r="H26" s="1211"/>
      <c r="I26" s="1211"/>
      <c r="J26" s="1211"/>
      <c r="K26" s="1211"/>
      <c r="L26" s="1211"/>
      <c r="M26" s="1211"/>
      <c r="N26" s="1211"/>
      <c r="O26" s="1211"/>
      <c r="P26" s="1211"/>
      <c r="Q26" s="1211"/>
      <c r="R26" s="1211"/>
      <c r="S26" s="1211"/>
      <c r="T26" s="1211"/>
      <c r="U26" s="1211"/>
      <c r="V26" s="1211"/>
      <c r="W26" s="1211"/>
      <c r="X26" s="1211"/>
      <c r="Y26" s="1211"/>
      <c r="Z26" s="1211"/>
      <c r="AA26" s="1211"/>
      <c r="AB26" s="1211"/>
      <c r="AC26" s="1211"/>
      <c r="AD26" s="1211"/>
      <c r="AE26" s="1211"/>
      <c r="AF26" s="1211"/>
      <c r="AG26" s="1211"/>
      <c r="AH26" s="1211"/>
      <c r="AI26" s="1211"/>
      <c r="AJ26" s="1211"/>
      <c r="AK26" s="1211"/>
      <c r="AL26" s="1211"/>
      <c r="AM26" s="1211"/>
      <c r="AN26" s="401"/>
      <c r="AO26" s="401"/>
    </row>
    <row r="27" spans="3:41" s="80" customFormat="1" ht="21" customHeight="1" x14ac:dyDescent="0.2">
      <c r="C27" s="401"/>
      <c r="D27" s="401"/>
      <c r="E27" s="401"/>
      <c r="F27" s="1210"/>
      <c r="G27" s="1210"/>
      <c r="H27" s="1210"/>
      <c r="I27" s="1210"/>
      <c r="J27" s="1210"/>
      <c r="K27" s="1210"/>
      <c r="L27" s="1210"/>
      <c r="M27" s="1210"/>
      <c r="N27" s="1210"/>
      <c r="O27" s="1210"/>
      <c r="P27" s="1210"/>
      <c r="Q27" s="1210"/>
      <c r="R27" s="1210"/>
      <c r="S27" s="1210"/>
      <c r="T27" s="1210"/>
      <c r="U27" s="1210"/>
      <c r="V27" s="1210"/>
      <c r="W27" s="1210"/>
      <c r="X27" s="1210"/>
      <c r="Y27" s="1210"/>
      <c r="Z27" s="1210"/>
      <c r="AA27" s="1210"/>
      <c r="AB27" s="1210"/>
      <c r="AC27" s="1210"/>
      <c r="AD27" s="1210"/>
      <c r="AE27" s="1210"/>
      <c r="AF27" s="1210"/>
      <c r="AG27" s="1210"/>
      <c r="AH27" s="1210"/>
      <c r="AI27" s="1210"/>
      <c r="AJ27" s="1210"/>
      <c r="AK27" s="1210"/>
      <c r="AL27" s="1210"/>
      <c r="AM27" s="401"/>
      <c r="AN27" s="401"/>
      <c r="AO27" s="401"/>
    </row>
    <row r="28" spans="3:41" s="80" customFormat="1" ht="21" customHeight="1" x14ac:dyDescent="0.2">
      <c r="C28" s="401"/>
      <c r="D28" s="401"/>
      <c r="E28" s="401"/>
      <c r="F28" s="401"/>
      <c r="G28" s="401"/>
      <c r="H28" s="401"/>
      <c r="I28" s="401"/>
      <c r="J28" s="401"/>
      <c r="K28" s="401"/>
      <c r="L28" s="401"/>
      <c r="M28" s="401"/>
      <c r="N28" s="401"/>
      <c r="O28" s="401"/>
      <c r="P28" s="401"/>
      <c r="Q28" s="401"/>
      <c r="R28" s="401"/>
      <c r="S28" s="401"/>
      <c r="T28" s="401"/>
      <c r="U28" s="401"/>
      <c r="V28" s="401"/>
      <c r="W28" s="401"/>
      <c r="X28" s="401"/>
      <c r="Y28" s="401"/>
      <c r="Z28" s="401"/>
      <c r="AA28" s="401"/>
      <c r="AB28" s="401"/>
      <c r="AC28" s="401"/>
      <c r="AD28" s="401"/>
      <c r="AE28" s="401"/>
      <c r="AF28" s="401"/>
      <c r="AG28" s="401"/>
      <c r="AH28" s="401"/>
      <c r="AI28" s="401"/>
      <c r="AJ28" s="401"/>
      <c r="AK28" s="401"/>
      <c r="AL28" s="401"/>
      <c r="AM28" s="401"/>
      <c r="AN28" s="401"/>
      <c r="AO28" s="401"/>
    </row>
    <row r="29" spans="3:41" s="80" customFormat="1" ht="15.75" customHeight="1" x14ac:dyDescent="0.2">
      <c r="C29" s="401"/>
      <c r="D29" s="401"/>
      <c r="E29" s="401"/>
      <c r="F29" s="401"/>
      <c r="G29" s="401"/>
      <c r="H29" s="401"/>
      <c r="I29" s="401"/>
      <c r="J29" s="401"/>
      <c r="K29" s="401"/>
      <c r="L29" s="401"/>
      <c r="M29" s="401"/>
      <c r="N29" s="401"/>
      <c r="O29" s="401"/>
      <c r="P29" s="401"/>
      <c r="Q29" s="401"/>
      <c r="R29" s="401"/>
      <c r="S29" s="401"/>
      <c r="T29" s="401"/>
      <c r="U29" s="401"/>
      <c r="V29" s="401"/>
      <c r="W29" s="401"/>
      <c r="X29" s="401"/>
      <c r="Y29" s="401"/>
      <c r="Z29" s="401"/>
      <c r="AA29" s="401"/>
      <c r="AB29" s="401"/>
      <c r="AC29" s="401"/>
      <c r="AD29" s="401"/>
      <c r="AE29" s="401"/>
      <c r="AF29" s="401"/>
      <c r="AG29" s="401"/>
      <c r="AH29" s="401"/>
      <c r="AI29" s="401"/>
      <c r="AJ29" s="401"/>
      <c r="AK29" s="401"/>
      <c r="AL29" s="401"/>
      <c r="AM29" s="401"/>
      <c r="AN29" s="401"/>
      <c r="AO29" s="401"/>
    </row>
    <row r="30" spans="3:41" s="80" customFormat="1" ht="15.75" customHeight="1" x14ac:dyDescent="0.2">
      <c r="C30" s="401"/>
      <c r="D30" s="401"/>
      <c r="E30" s="401"/>
      <c r="F30" s="401"/>
      <c r="G30" s="401"/>
      <c r="H30" s="401"/>
      <c r="I30" s="401"/>
      <c r="J30" s="402"/>
      <c r="K30" s="402"/>
      <c r="L30" s="403"/>
      <c r="M30" s="403"/>
      <c r="N30" s="403"/>
      <c r="O30" s="404"/>
      <c r="P30" s="404"/>
      <c r="Q30" s="404"/>
      <c r="R30" s="404"/>
      <c r="S30" s="402"/>
      <c r="T30" s="401"/>
      <c r="U30" s="401"/>
      <c r="V30" s="401"/>
      <c r="W30" s="401"/>
      <c r="X30" s="401"/>
      <c r="Y30" s="401"/>
      <c r="Z30" s="401"/>
      <c r="AA30" s="401"/>
      <c r="AB30" s="401"/>
      <c r="AC30" s="401"/>
      <c r="AD30" s="401"/>
      <c r="AE30" s="401"/>
      <c r="AF30" s="401"/>
      <c r="AG30" s="401"/>
      <c r="AH30" s="401"/>
      <c r="AI30" s="401"/>
      <c r="AJ30" s="401"/>
      <c r="AK30" s="401"/>
      <c r="AL30" s="401"/>
      <c r="AM30" s="401"/>
      <c r="AN30" s="401"/>
      <c r="AO30" s="401"/>
    </row>
    <row r="31" spans="3:41" s="80" customFormat="1" ht="15.75" customHeight="1" x14ac:dyDescent="0.2">
      <c r="C31" s="393"/>
      <c r="D31" s="393"/>
      <c r="E31" s="393"/>
      <c r="F31" s="393"/>
      <c r="G31" s="393"/>
      <c r="H31" s="393"/>
      <c r="I31" s="393"/>
      <c r="J31" s="393"/>
      <c r="K31" s="405"/>
      <c r="L31" s="405"/>
      <c r="M31" s="405"/>
      <c r="N31" s="405"/>
      <c r="O31" s="405"/>
      <c r="P31" s="405"/>
      <c r="Q31" s="405"/>
      <c r="R31" s="405"/>
      <c r="S31" s="405"/>
      <c r="T31" s="405"/>
      <c r="U31" s="405"/>
      <c r="V31" s="405"/>
      <c r="W31" s="405"/>
      <c r="X31" s="405"/>
      <c r="Y31" s="405"/>
      <c r="Z31" s="405"/>
      <c r="AA31" s="405"/>
      <c r="AB31" s="405"/>
      <c r="AC31" s="405"/>
      <c r="AD31" s="405"/>
      <c r="AE31" s="405"/>
      <c r="AF31" s="405"/>
      <c r="AG31" s="405"/>
      <c r="AH31" s="405"/>
      <c r="AI31" s="405"/>
      <c r="AJ31" s="405"/>
      <c r="AK31" s="405"/>
      <c r="AL31" s="405"/>
      <c r="AM31" s="405"/>
      <c r="AN31" s="405"/>
      <c r="AO31" s="405"/>
    </row>
    <row r="32" spans="3:41" s="80" customFormat="1" ht="15.75" customHeight="1" x14ac:dyDescent="0.2">
      <c r="C32" s="393"/>
      <c r="D32" s="393"/>
      <c r="E32" s="393"/>
      <c r="F32" s="393"/>
      <c r="G32" s="393"/>
      <c r="H32" s="393"/>
      <c r="I32" s="393"/>
      <c r="J32" s="393"/>
      <c r="K32" s="405"/>
      <c r="L32" s="405"/>
      <c r="M32" s="405"/>
      <c r="N32" s="405"/>
      <c r="O32" s="405"/>
      <c r="P32" s="405"/>
      <c r="Q32" s="405"/>
      <c r="R32" s="405"/>
      <c r="S32" s="405"/>
      <c r="T32" s="405"/>
      <c r="U32" s="405"/>
      <c r="V32" s="405"/>
      <c r="W32" s="405"/>
      <c r="X32" s="405"/>
      <c r="Y32" s="405"/>
      <c r="Z32" s="405"/>
      <c r="AA32" s="405"/>
      <c r="AB32" s="405"/>
      <c r="AC32" s="405"/>
      <c r="AD32" s="405"/>
      <c r="AE32" s="405"/>
      <c r="AF32" s="405"/>
      <c r="AG32" s="405"/>
      <c r="AH32" s="405"/>
      <c r="AI32" s="405"/>
      <c r="AJ32" s="405"/>
      <c r="AK32" s="405"/>
      <c r="AL32" s="405"/>
      <c r="AM32" s="405"/>
      <c r="AN32" s="405"/>
      <c r="AO32" s="405"/>
    </row>
    <row r="33" spans="3:41" s="80" customFormat="1" ht="15.75" customHeight="1" x14ac:dyDescent="0.2">
      <c r="C33" s="393"/>
      <c r="D33" s="393"/>
      <c r="E33" s="393"/>
      <c r="F33" s="393"/>
      <c r="G33" s="395"/>
      <c r="H33" s="395"/>
      <c r="I33" s="395"/>
      <c r="J33" s="395"/>
      <c r="K33" s="395"/>
      <c r="L33" s="395"/>
      <c r="M33" s="395"/>
      <c r="N33" s="395"/>
      <c r="O33" s="395"/>
      <c r="P33" s="395"/>
      <c r="Q33" s="395"/>
      <c r="R33" s="395"/>
      <c r="S33" s="406"/>
      <c r="T33" s="406"/>
      <c r="U33" s="406"/>
      <c r="V33" s="406"/>
      <c r="W33" s="406"/>
      <c r="X33" s="406"/>
      <c r="Y33" s="406"/>
      <c r="Z33" s="406"/>
      <c r="AA33" s="406"/>
      <c r="AB33" s="406"/>
      <c r="AC33" s="406"/>
      <c r="AD33" s="406"/>
      <c r="AE33" s="406"/>
      <c r="AF33" s="406"/>
      <c r="AG33" s="406"/>
      <c r="AH33" s="406"/>
      <c r="AI33" s="406"/>
      <c r="AJ33" s="406"/>
      <c r="AK33" s="406"/>
      <c r="AL33" s="406"/>
      <c r="AM33" s="406"/>
      <c r="AN33" s="406"/>
      <c r="AO33" s="406"/>
    </row>
    <row r="34" spans="3:41" s="80" customFormat="1" ht="15.75" customHeight="1" x14ac:dyDescent="0.2">
      <c r="C34" s="401"/>
      <c r="D34" s="401"/>
      <c r="E34" s="401"/>
      <c r="F34" s="401"/>
      <c r="G34" s="1214">
        <v>2023</v>
      </c>
      <c r="H34" s="1214"/>
      <c r="I34" s="1216"/>
      <c r="J34" s="1216"/>
      <c r="K34" s="511" t="s">
        <v>33</v>
      </c>
      <c r="L34" s="1214">
        <v>12</v>
      </c>
      <c r="M34" s="1214"/>
      <c r="N34" s="511" t="s">
        <v>35</v>
      </c>
      <c r="O34" s="1214">
        <v>14</v>
      </c>
      <c r="P34" s="1214"/>
      <c r="Q34" s="511" t="s">
        <v>36</v>
      </c>
      <c r="R34" s="393"/>
      <c r="S34" s="401"/>
      <c r="T34" s="401"/>
      <c r="U34" s="401"/>
      <c r="V34" s="401"/>
      <c r="W34" s="401"/>
      <c r="X34" s="401"/>
      <c r="Y34" s="401"/>
      <c r="Z34" s="401"/>
      <c r="AA34" s="401"/>
      <c r="AB34" s="401"/>
      <c r="AC34" s="401"/>
      <c r="AD34" s="401"/>
      <c r="AE34" s="401"/>
      <c r="AF34" s="401"/>
      <c r="AG34" s="401"/>
      <c r="AH34" s="401"/>
      <c r="AI34" s="401"/>
      <c r="AJ34" s="401"/>
      <c r="AK34" s="401"/>
      <c r="AL34" s="401"/>
      <c r="AM34" s="401"/>
      <c r="AN34" s="401"/>
      <c r="AO34" s="401"/>
    </row>
    <row r="35" spans="3:41" s="80" customFormat="1" ht="15.75" customHeight="1" x14ac:dyDescent="0.2">
      <c r="C35" s="393"/>
      <c r="D35" s="393"/>
      <c r="E35" s="393"/>
      <c r="F35" s="393"/>
      <c r="G35" s="393"/>
      <c r="H35" s="393"/>
      <c r="I35" s="393"/>
      <c r="J35" s="393"/>
      <c r="K35" s="393"/>
      <c r="L35" s="393"/>
      <c r="M35" s="393"/>
      <c r="N35" s="393"/>
      <c r="O35" s="407"/>
      <c r="P35" s="397"/>
      <c r="Q35" s="397"/>
      <c r="R35" s="393"/>
      <c r="S35" s="407"/>
      <c r="T35" s="407"/>
      <c r="U35" s="407"/>
      <c r="V35" s="393"/>
      <c r="W35" s="407"/>
      <c r="X35" s="407"/>
      <c r="Y35" s="407"/>
      <c r="Z35" s="407"/>
      <c r="AA35" s="393"/>
      <c r="AB35" s="393"/>
      <c r="AC35" s="393"/>
      <c r="AD35" s="393"/>
      <c r="AE35" s="408"/>
      <c r="AF35" s="408"/>
      <c r="AG35" s="408"/>
      <c r="AH35" s="393"/>
      <c r="AI35" s="408"/>
      <c r="AJ35" s="408"/>
      <c r="AK35" s="408"/>
      <c r="AL35" s="393"/>
      <c r="AM35" s="408"/>
      <c r="AN35" s="408"/>
      <c r="AO35" s="408"/>
    </row>
    <row r="36" spans="3:41" s="80" customFormat="1" ht="15.75" customHeight="1" x14ac:dyDescent="0.2">
      <c r="C36" s="393"/>
      <c r="D36" s="393"/>
      <c r="E36" s="393"/>
      <c r="F36" s="393"/>
      <c r="G36" s="393"/>
      <c r="H36" s="393"/>
      <c r="I36" s="393"/>
      <c r="J36" s="409"/>
      <c r="K36" s="409"/>
      <c r="L36" s="410"/>
      <c r="M36" s="410"/>
      <c r="N36" s="410"/>
      <c r="O36" s="411"/>
      <c r="P36" s="411"/>
      <c r="Q36" s="411"/>
      <c r="R36" s="411"/>
      <c r="S36" s="409"/>
      <c r="T36" s="393"/>
      <c r="U36" s="393"/>
      <c r="V36" s="393"/>
      <c r="W36" s="393"/>
      <c r="X36" s="393"/>
      <c r="Y36" s="393"/>
      <c r="Z36" s="393"/>
      <c r="AA36" s="393"/>
      <c r="AB36" s="393"/>
      <c r="AC36" s="393"/>
      <c r="AD36" s="393"/>
      <c r="AE36" s="393"/>
      <c r="AF36" s="393"/>
      <c r="AG36" s="393"/>
      <c r="AH36" s="393"/>
      <c r="AI36" s="393"/>
      <c r="AJ36" s="393"/>
      <c r="AK36" s="393"/>
      <c r="AL36" s="393"/>
      <c r="AM36" s="393"/>
      <c r="AN36" s="393"/>
      <c r="AO36" s="393"/>
    </row>
    <row r="37" spans="3:41" s="80" customFormat="1" ht="15.75" customHeight="1" x14ac:dyDescent="0.2">
      <c r="C37" s="393"/>
      <c r="D37" s="393"/>
      <c r="E37" s="393"/>
      <c r="F37" s="393"/>
      <c r="G37" s="393"/>
      <c r="H37" s="393"/>
      <c r="I37" s="393"/>
      <c r="J37" s="393"/>
      <c r="K37" s="393"/>
      <c r="L37" s="393"/>
      <c r="M37" s="393"/>
      <c r="N37" s="393"/>
      <c r="O37" s="393"/>
      <c r="P37" s="393"/>
      <c r="Q37" s="393"/>
      <c r="R37" s="393"/>
      <c r="S37" s="393"/>
      <c r="T37" s="393"/>
      <c r="U37" s="393"/>
      <c r="V37" s="393"/>
      <c r="W37" s="393"/>
      <c r="X37" s="1215" t="str">
        <f>データ入力シート!F6&amp;" "&amp;データ入力シート!N6</f>
        <v xml:space="preserve"> </v>
      </c>
      <c r="Y37" s="1215"/>
      <c r="Z37" s="1215"/>
      <c r="AA37" s="1215"/>
      <c r="AB37" s="1215"/>
      <c r="AC37" s="1215"/>
      <c r="AD37" s="1215"/>
      <c r="AE37" s="1215"/>
      <c r="AF37" s="1215"/>
      <c r="AG37" s="1215"/>
      <c r="AH37" s="1215"/>
      <c r="AI37" s="1215"/>
      <c r="AJ37" s="1215"/>
      <c r="AK37" s="393"/>
      <c r="AL37" s="393"/>
      <c r="AM37" s="393"/>
      <c r="AN37" s="393"/>
      <c r="AO37" s="393"/>
    </row>
    <row r="38" spans="3:41" s="80" customFormat="1" ht="15.75" customHeight="1" x14ac:dyDescent="0.2">
      <c r="C38" s="393"/>
      <c r="D38" s="393"/>
      <c r="E38" s="393"/>
      <c r="F38" s="393"/>
      <c r="G38" s="393"/>
      <c r="H38" s="393"/>
      <c r="I38" s="393"/>
      <c r="J38" s="393"/>
      <c r="K38" s="393"/>
      <c r="L38" s="393"/>
      <c r="M38" s="393"/>
      <c r="N38" s="393"/>
      <c r="O38" s="393"/>
      <c r="P38" s="393"/>
      <c r="Q38" s="393"/>
      <c r="R38" s="393"/>
      <c r="S38" s="393"/>
      <c r="T38" s="400" t="s">
        <v>13</v>
      </c>
      <c r="U38" s="393"/>
      <c r="V38" s="393"/>
      <c r="W38" s="393"/>
      <c r="X38" s="1215"/>
      <c r="Y38" s="1215"/>
      <c r="Z38" s="1215"/>
      <c r="AA38" s="1215"/>
      <c r="AB38" s="1215"/>
      <c r="AC38" s="1215"/>
      <c r="AD38" s="1215"/>
      <c r="AE38" s="1215"/>
      <c r="AF38" s="1215"/>
      <c r="AG38" s="1215"/>
      <c r="AH38" s="1215"/>
      <c r="AI38" s="1215"/>
      <c r="AJ38" s="1215"/>
      <c r="AK38" s="393"/>
      <c r="AL38" s="468" t="s">
        <v>1</v>
      </c>
      <c r="AM38" s="393"/>
      <c r="AN38" s="393"/>
      <c r="AO38" s="393"/>
    </row>
    <row r="39" spans="3:41" s="80" customFormat="1" ht="15.75" customHeight="1" x14ac:dyDescent="0.2">
      <c r="C39" s="393"/>
      <c r="D39" s="393"/>
      <c r="E39" s="393"/>
      <c r="F39" s="393"/>
      <c r="G39" s="393"/>
      <c r="H39" s="393"/>
      <c r="I39" s="393"/>
      <c r="J39" s="393"/>
      <c r="K39" s="393"/>
      <c r="L39" s="393"/>
      <c r="M39" s="393"/>
      <c r="N39" s="393"/>
      <c r="O39" s="393"/>
      <c r="P39" s="393"/>
      <c r="Q39" s="393"/>
      <c r="R39" s="393"/>
      <c r="S39" s="393"/>
      <c r="T39" s="393"/>
      <c r="U39" s="393"/>
      <c r="V39" s="393"/>
      <c r="W39" s="393"/>
      <c r="X39" s="393"/>
      <c r="Y39" s="393"/>
      <c r="Z39" s="393"/>
      <c r="AA39" s="393"/>
      <c r="AB39" s="393"/>
      <c r="AC39" s="393"/>
      <c r="AD39" s="393"/>
      <c r="AE39" s="393"/>
      <c r="AF39" s="393"/>
      <c r="AG39" s="393"/>
      <c r="AH39" s="393"/>
      <c r="AI39" s="393"/>
      <c r="AJ39" s="393"/>
      <c r="AK39" s="393"/>
      <c r="AL39" s="393"/>
      <c r="AM39" s="393"/>
      <c r="AN39" s="393"/>
      <c r="AO39" s="393"/>
    </row>
    <row r="40" spans="3:41" s="80" customFormat="1" ht="15.75" customHeight="1" x14ac:dyDescent="0.2">
      <c r="C40" s="407"/>
      <c r="D40" s="407"/>
      <c r="E40" s="407"/>
      <c r="F40" s="407"/>
      <c r="G40" s="407"/>
      <c r="H40" s="407"/>
      <c r="I40" s="407"/>
      <c r="J40" s="407"/>
      <c r="K40" s="407"/>
      <c r="L40" s="407"/>
      <c r="M40" s="407"/>
      <c r="N40" s="407"/>
      <c r="O40" s="407"/>
      <c r="P40" s="407"/>
      <c r="Q40" s="407"/>
      <c r="R40" s="407"/>
      <c r="S40" s="407"/>
      <c r="T40" s="407"/>
      <c r="U40" s="407"/>
      <c r="V40" s="407"/>
      <c r="W40" s="407"/>
      <c r="X40" s="407"/>
      <c r="Y40" s="407"/>
      <c r="Z40" s="407"/>
      <c r="AA40" s="407"/>
      <c r="AB40" s="407"/>
      <c r="AC40" s="407"/>
      <c r="AD40" s="407"/>
      <c r="AE40" s="407"/>
      <c r="AF40" s="407"/>
      <c r="AG40" s="407"/>
      <c r="AH40" s="407"/>
      <c r="AI40" s="407"/>
      <c r="AJ40" s="407"/>
      <c r="AK40" s="407"/>
      <c r="AL40" s="407"/>
      <c r="AM40" s="407"/>
      <c r="AN40" s="407"/>
      <c r="AO40" s="407"/>
    </row>
    <row r="41" spans="3:41" s="80" customFormat="1" ht="15.75" customHeight="1" x14ac:dyDescent="0.2">
      <c r="C41" s="407"/>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c r="AD41" s="407"/>
      <c r="AE41" s="407"/>
      <c r="AF41" s="407"/>
      <c r="AG41" s="407"/>
      <c r="AH41" s="407"/>
      <c r="AI41" s="407"/>
      <c r="AJ41" s="407"/>
      <c r="AK41" s="407"/>
      <c r="AL41" s="407"/>
      <c r="AM41" s="407"/>
      <c r="AN41" s="407"/>
      <c r="AO41" s="407"/>
    </row>
    <row r="42" spans="3:41" s="80" customFormat="1" ht="15.75" customHeight="1" x14ac:dyDescent="0.2">
      <c r="C42" s="393"/>
      <c r="D42" s="393"/>
      <c r="E42" s="409"/>
      <c r="F42" s="409"/>
      <c r="G42" s="409"/>
      <c r="H42" s="409"/>
      <c r="I42" s="393"/>
      <c r="J42" s="393"/>
      <c r="K42" s="393"/>
      <c r="L42" s="393"/>
      <c r="M42" s="393"/>
      <c r="N42" s="393"/>
      <c r="O42" s="408"/>
      <c r="P42" s="408"/>
      <c r="Q42" s="408"/>
      <c r="R42" s="393"/>
      <c r="S42" s="408"/>
      <c r="T42" s="408"/>
      <c r="U42" s="408"/>
      <c r="V42" s="393"/>
      <c r="W42" s="408"/>
      <c r="X42" s="408"/>
      <c r="Y42" s="408"/>
      <c r="Z42" s="408"/>
      <c r="AA42" s="393"/>
      <c r="AB42" s="393"/>
      <c r="AC42" s="393"/>
      <c r="AD42" s="393"/>
      <c r="AE42" s="408"/>
      <c r="AF42" s="408"/>
      <c r="AG42" s="408"/>
      <c r="AH42" s="393"/>
      <c r="AI42" s="408"/>
      <c r="AJ42" s="408"/>
      <c r="AK42" s="408"/>
      <c r="AL42" s="393"/>
      <c r="AM42" s="408"/>
      <c r="AN42" s="408"/>
      <c r="AO42" s="408"/>
    </row>
    <row r="43" spans="3:41" s="80" customFormat="1" ht="15.75" customHeight="1" x14ac:dyDescent="0.2">
      <c r="C43" s="393"/>
      <c r="D43" s="393"/>
      <c r="E43" s="409"/>
      <c r="F43" s="409"/>
      <c r="G43" s="409"/>
      <c r="H43" s="409"/>
      <c r="I43" s="393"/>
      <c r="J43" s="393"/>
      <c r="K43" s="393"/>
      <c r="L43" s="393"/>
      <c r="M43" s="393"/>
      <c r="N43" s="393"/>
      <c r="O43" s="393"/>
      <c r="P43" s="393"/>
      <c r="Q43" s="393"/>
      <c r="R43" s="393"/>
      <c r="S43" s="393"/>
      <c r="T43" s="393"/>
      <c r="U43" s="393"/>
      <c r="V43" s="393"/>
      <c r="W43" s="408"/>
      <c r="X43" s="408"/>
      <c r="Y43" s="408"/>
      <c r="Z43" s="408"/>
      <c r="AA43" s="393"/>
      <c r="AB43" s="393"/>
      <c r="AC43" s="393"/>
      <c r="AD43" s="393"/>
      <c r="AE43" s="408"/>
      <c r="AF43" s="408"/>
      <c r="AG43" s="408"/>
      <c r="AH43" s="393"/>
      <c r="AI43" s="408"/>
      <c r="AJ43" s="408"/>
      <c r="AK43" s="408"/>
      <c r="AL43" s="393"/>
      <c r="AM43" s="408"/>
      <c r="AN43" s="408"/>
      <c r="AO43" s="408"/>
    </row>
    <row r="44" spans="3:41" s="80" customFormat="1" ht="15.75" customHeight="1" x14ac:dyDescent="0.2">
      <c r="C44" s="393"/>
      <c r="D44" s="393"/>
      <c r="E44" s="412"/>
      <c r="F44" s="412"/>
      <c r="G44" s="412"/>
      <c r="H44" s="412"/>
      <c r="I44" s="393"/>
      <c r="J44" s="393"/>
      <c r="K44" s="393"/>
      <c r="L44" s="393"/>
      <c r="M44" s="393"/>
      <c r="N44" s="393"/>
      <c r="O44" s="393"/>
      <c r="P44" s="393"/>
      <c r="Q44" s="393"/>
      <c r="R44" s="393"/>
      <c r="S44" s="393"/>
      <c r="T44" s="393"/>
      <c r="U44" s="393"/>
      <c r="V44" s="393"/>
      <c r="W44" s="408"/>
      <c r="X44" s="408"/>
      <c r="Y44" s="408"/>
      <c r="Z44" s="408"/>
      <c r="AA44" s="393"/>
      <c r="AB44" s="393"/>
      <c r="AC44" s="393"/>
      <c r="AD44" s="393"/>
      <c r="AE44" s="408"/>
      <c r="AF44" s="408"/>
      <c r="AG44" s="408"/>
      <c r="AH44" s="393"/>
      <c r="AI44" s="408"/>
      <c r="AJ44" s="408"/>
      <c r="AK44" s="408"/>
      <c r="AL44" s="393"/>
      <c r="AM44" s="408"/>
      <c r="AN44" s="408"/>
      <c r="AO44" s="408"/>
    </row>
    <row r="45" spans="3:41" s="80" customFormat="1" ht="15.75" customHeight="1" x14ac:dyDescent="0.2">
      <c r="C45" s="393"/>
      <c r="D45" s="393"/>
      <c r="E45" s="412"/>
      <c r="F45" s="412"/>
      <c r="G45" s="412"/>
      <c r="H45" s="412"/>
      <c r="I45" s="393"/>
      <c r="J45" s="393"/>
      <c r="K45" s="393"/>
      <c r="L45" s="393"/>
      <c r="M45" s="393"/>
      <c r="N45" s="393"/>
      <c r="O45" s="393"/>
      <c r="P45" s="393"/>
      <c r="Q45" s="393"/>
      <c r="R45" s="393"/>
      <c r="S45" s="393"/>
      <c r="T45" s="393"/>
      <c r="U45" s="393"/>
      <c r="V45" s="393"/>
      <c r="W45" s="393"/>
      <c r="X45" s="393"/>
      <c r="Y45" s="393"/>
      <c r="Z45" s="393"/>
      <c r="AA45" s="393"/>
      <c r="AB45" s="393"/>
      <c r="AC45" s="393"/>
      <c r="AD45" s="393"/>
      <c r="AE45" s="393"/>
      <c r="AF45" s="393"/>
      <c r="AG45" s="393"/>
      <c r="AH45" s="393"/>
      <c r="AI45" s="393"/>
      <c r="AJ45" s="393"/>
      <c r="AK45" s="393"/>
      <c r="AL45" s="393"/>
      <c r="AM45" s="393"/>
      <c r="AN45" s="393"/>
      <c r="AO45" s="393"/>
    </row>
    <row r="46" spans="3:41" s="80" customFormat="1" ht="15.75" customHeight="1" x14ac:dyDescent="0.2">
      <c r="C46" s="393"/>
      <c r="D46" s="393"/>
      <c r="E46" s="393"/>
      <c r="F46" s="393"/>
      <c r="G46" s="393"/>
      <c r="H46" s="393"/>
      <c r="I46" s="393"/>
      <c r="J46" s="393"/>
      <c r="K46" s="393"/>
      <c r="L46" s="393"/>
      <c r="M46" s="393"/>
      <c r="N46" s="393"/>
      <c r="O46" s="393"/>
      <c r="P46" s="393"/>
      <c r="Q46" s="393"/>
      <c r="R46" s="393"/>
      <c r="S46" s="393"/>
      <c r="T46" s="393"/>
      <c r="U46" s="393"/>
      <c r="V46" s="393"/>
      <c r="W46" s="393"/>
      <c r="X46" s="393"/>
      <c r="Y46" s="393"/>
      <c r="Z46" s="393"/>
      <c r="AA46" s="393"/>
      <c r="AB46" s="393"/>
      <c r="AC46" s="393"/>
      <c r="AD46" s="393"/>
      <c r="AE46" s="393"/>
      <c r="AF46" s="393"/>
      <c r="AG46" s="393"/>
      <c r="AH46" s="393"/>
      <c r="AI46" s="393"/>
      <c r="AJ46" s="393"/>
      <c r="AK46" s="393"/>
      <c r="AL46" s="393"/>
      <c r="AM46" s="393"/>
      <c r="AN46" s="393"/>
      <c r="AO46" s="393"/>
    </row>
    <row r="47" spans="3:41" s="80" customFormat="1" ht="0.6" customHeight="1" x14ac:dyDescent="0.2">
      <c r="C47" s="409"/>
      <c r="D47" s="409"/>
      <c r="E47" s="409"/>
      <c r="F47" s="409"/>
      <c r="G47" s="409"/>
      <c r="H47" s="409"/>
      <c r="I47" s="409"/>
      <c r="J47" s="409"/>
      <c r="K47" s="409"/>
      <c r="L47" s="409"/>
      <c r="M47" s="409"/>
      <c r="N47" s="409"/>
      <c r="O47" s="409"/>
      <c r="P47" s="409"/>
      <c r="Q47" s="409"/>
      <c r="R47" s="409"/>
      <c r="S47" s="409"/>
      <c r="T47" s="409"/>
      <c r="U47" s="409"/>
      <c r="V47" s="409"/>
      <c r="W47" s="409"/>
      <c r="X47" s="409"/>
      <c r="Y47" s="409"/>
      <c r="Z47" s="409"/>
      <c r="AA47" s="409"/>
      <c r="AB47" s="409"/>
      <c r="AC47" s="409"/>
      <c r="AD47" s="409"/>
      <c r="AE47" s="409"/>
      <c r="AF47" s="409"/>
      <c r="AG47" s="409"/>
      <c r="AH47" s="409"/>
      <c r="AI47" s="409"/>
      <c r="AJ47" s="409"/>
      <c r="AK47" s="409"/>
      <c r="AL47" s="409"/>
      <c r="AM47" s="409"/>
      <c r="AN47" s="409"/>
      <c r="AO47" s="409"/>
    </row>
    <row r="48" spans="3:41" s="80" customFormat="1" ht="15.6" hidden="1" customHeight="1" x14ac:dyDescent="0.2">
      <c r="C48" s="393"/>
      <c r="D48" s="393"/>
      <c r="E48" s="393"/>
      <c r="F48" s="393"/>
      <c r="G48" s="393"/>
      <c r="H48" s="393"/>
      <c r="I48" s="393"/>
      <c r="J48" s="393"/>
      <c r="K48" s="393"/>
      <c r="L48" s="393"/>
      <c r="M48" s="393"/>
      <c r="N48" s="393"/>
      <c r="O48" s="393"/>
      <c r="P48" s="393"/>
      <c r="Q48" s="393"/>
      <c r="R48" s="393"/>
      <c r="S48" s="393"/>
      <c r="T48" s="393"/>
      <c r="U48" s="393"/>
      <c r="V48" s="393"/>
      <c r="W48" s="393"/>
      <c r="X48" s="393"/>
      <c r="Y48" s="393"/>
      <c r="Z48" s="393"/>
      <c r="AA48" s="393"/>
      <c r="AB48" s="393"/>
      <c r="AC48" s="393"/>
      <c r="AD48" s="393"/>
      <c r="AE48" s="393"/>
      <c r="AF48" s="393"/>
      <c r="AG48" s="393"/>
      <c r="AH48" s="393"/>
      <c r="AI48" s="393"/>
      <c r="AJ48" s="393"/>
      <c r="AK48" s="393"/>
      <c r="AL48" s="393"/>
      <c r="AM48" s="393"/>
      <c r="AN48" s="393"/>
      <c r="AO48" s="393"/>
    </row>
    <row r="49" spans="3:41" ht="15.75" customHeight="1" x14ac:dyDescent="0.2">
      <c r="C49" s="392"/>
      <c r="D49" s="392"/>
      <c r="E49" s="392"/>
      <c r="F49" s="392"/>
      <c r="G49" s="392"/>
      <c r="H49" s="392"/>
      <c r="I49" s="392"/>
      <c r="J49" s="392"/>
      <c r="K49" s="392"/>
      <c r="L49" s="392"/>
      <c r="M49" s="392"/>
      <c r="N49" s="392"/>
      <c r="O49" s="392"/>
      <c r="P49" s="392"/>
      <c r="Q49" s="392"/>
      <c r="R49" s="392"/>
      <c r="S49" s="392"/>
      <c r="T49" s="392"/>
      <c r="U49" s="392"/>
      <c r="V49" s="392"/>
      <c r="W49" s="392"/>
      <c r="X49" s="392"/>
      <c r="Y49" s="392"/>
      <c r="Z49" s="392"/>
      <c r="AA49" s="392"/>
      <c r="AB49" s="392"/>
      <c r="AC49" s="392"/>
      <c r="AD49" s="392"/>
      <c r="AE49" s="392"/>
      <c r="AF49" s="392"/>
      <c r="AG49" s="392"/>
      <c r="AH49" s="392"/>
      <c r="AI49" s="392"/>
      <c r="AJ49" s="392"/>
      <c r="AK49" s="392"/>
      <c r="AL49" s="392"/>
      <c r="AM49" s="392"/>
      <c r="AN49" s="392"/>
      <c r="AO49" s="392"/>
    </row>
    <row r="50" spans="3:41" ht="15.75" customHeight="1" x14ac:dyDescent="0.2">
      <c r="C50" s="392"/>
      <c r="D50" s="392"/>
      <c r="E50" s="393"/>
      <c r="F50" s="393"/>
      <c r="G50" s="393"/>
      <c r="H50" s="393"/>
      <c r="I50" s="392"/>
      <c r="J50" s="392"/>
      <c r="K50" s="392"/>
      <c r="L50" s="392"/>
      <c r="M50" s="392"/>
      <c r="N50" s="392"/>
      <c r="O50" s="392"/>
      <c r="P50" s="392"/>
      <c r="Q50" s="392"/>
      <c r="R50" s="392"/>
      <c r="S50" s="392"/>
      <c r="T50" s="392"/>
      <c r="U50" s="1201" t="s">
        <v>1136</v>
      </c>
      <c r="V50" s="1202"/>
      <c r="W50" s="1202"/>
      <c r="X50" s="1202"/>
      <c r="Y50" s="1202"/>
      <c r="Z50" s="1202"/>
      <c r="AA50" s="1202"/>
      <c r="AB50" s="1202"/>
      <c r="AC50" s="1202"/>
      <c r="AD50" s="1202"/>
      <c r="AE50" s="1202"/>
      <c r="AF50" s="1202"/>
      <c r="AG50" s="1202"/>
      <c r="AH50" s="1202"/>
      <c r="AI50" s="1202"/>
      <c r="AJ50" s="1202"/>
      <c r="AK50" s="1202"/>
      <c r="AL50" s="1202"/>
      <c r="AM50" s="392"/>
      <c r="AN50" s="392"/>
      <c r="AO50" s="392"/>
    </row>
    <row r="51" spans="3:41" s="80" customFormat="1" ht="10.050000000000001" customHeight="1" x14ac:dyDescent="0.2">
      <c r="C51" s="393"/>
      <c r="D51" s="393"/>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J51" s="393"/>
      <c r="AK51" s="393"/>
      <c r="AL51" s="393"/>
      <c r="AM51" s="393"/>
      <c r="AN51" s="393"/>
      <c r="AO51" s="393"/>
    </row>
    <row r="52" spans="3:41" s="80" customFormat="1" ht="10.050000000000001" customHeight="1" x14ac:dyDescent="0.2">
      <c r="C52" s="393"/>
      <c r="D52" s="393"/>
      <c r="E52" s="393"/>
      <c r="F52" s="393"/>
      <c r="G52" s="393"/>
      <c r="H52" s="393"/>
      <c r="I52" s="393"/>
      <c r="J52" s="393"/>
      <c r="K52" s="393"/>
      <c r="L52" s="394"/>
      <c r="M52" s="394"/>
      <c r="N52" s="394"/>
      <c r="O52" s="413"/>
      <c r="P52" s="396"/>
      <c r="Q52" s="394"/>
      <c r="R52" s="394"/>
      <c r="S52" s="394"/>
      <c r="T52" s="394"/>
      <c r="U52" s="394"/>
      <c r="V52" s="394"/>
      <c r="W52" s="394"/>
      <c r="X52" s="394"/>
      <c r="Y52" s="394"/>
      <c r="Z52" s="394"/>
      <c r="AA52" s="394"/>
      <c r="AB52" s="394"/>
      <c r="AC52" s="394"/>
      <c r="AD52" s="394"/>
      <c r="AE52" s="394"/>
      <c r="AF52" s="394"/>
      <c r="AG52" s="394"/>
      <c r="AH52" s="394"/>
      <c r="AI52" s="394"/>
      <c r="AJ52" s="394"/>
      <c r="AK52" s="394"/>
      <c r="AL52" s="393"/>
      <c r="AM52" s="393"/>
      <c r="AN52" s="393"/>
      <c r="AO52" s="393"/>
    </row>
    <row r="53" spans="3:41" s="80" customFormat="1" ht="10.050000000000001" customHeight="1" x14ac:dyDescent="0.2">
      <c r="C53" s="393"/>
      <c r="D53" s="393"/>
      <c r="E53" s="393"/>
      <c r="F53" s="393"/>
      <c r="G53" s="393"/>
      <c r="H53" s="393"/>
      <c r="I53" s="393"/>
      <c r="J53" s="393"/>
      <c r="K53" s="393"/>
      <c r="L53" s="394"/>
      <c r="M53" s="394"/>
      <c r="N53" s="394"/>
      <c r="O53" s="394"/>
      <c r="P53" s="394"/>
      <c r="Q53" s="394"/>
      <c r="R53" s="394"/>
      <c r="S53" s="394"/>
      <c r="T53" s="394"/>
      <c r="U53" s="394"/>
      <c r="V53" s="394"/>
      <c r="W53" s="394"/>
      <c r="X53" s="394"/>
      <c r="Y53" s="394"/>
      <c r="Z53" s="394"/>
      <c r="AA53" s="394"/>
      <c r="AB53" s="394"/>
      <c r="AC53" s="394"/>
      <c r="AD53" s="394"/>
      <c r="AE53" s="394"/>
      <c r="AF53" s="394"/>
      <c r="AG53" s="394"/>
      <c r="AH53" s="394"/>
      <c r="AI53" s="394"/>
      <c r="AJ53" s="394"/>
      <c r="AK53" s="394"/>
      <c r="AL53" s="393"/>
      <c r="AM53" s="393"/>
      <c r="AN53" s="393"/>
      <c r="AO53" s="393"/>
    </row>
    <row r="54" spans="3:41" s="80" customFormat="1" ht="10.050000000000001" customHeight="1" x14ac:dyDescent="0.2">
      <c r="C54" s="393"/>
      <c r="D54" s="393"/>
      <c r="E54" s="393"/>
      <c r="F54" s="393"/>
      <c r="G54" s="393"/>
      <c r="H54" s="393"/>
      <c r="I54" s="393"/>
      <c r="J54" s="393"/>
      <c r="K54" s="398"/>
      <c r="L54" s="394"/>
      <c r="M54" s="394"/>
      <c r="N54" s="394"/>
      <c r="O54" s="394"/>
      <c r="P54" s="394"/>
      <c r="Q54" s="394"/>
      <c r="R54" s="394"/>
      <c r="S54" s="394"/>
      <c r="T54" s="394"/>
      <c r="U54" s="394"/>
      <c r="V54" s="394"/>
      <c r="W54" s="394"/>
      <c r="X54" s="394"/>
      <c r="Y54" s="394"/>
      <c r="Z54" s="394"/>
      <c r="AA54" s="394"/>
      <c r="AB54" s="394"/>
      <c r="AC54" s="394"/>
      <c r="AD54" s="394"/>
      <c r="AE54" s="394"/>
      <c r="AF54" s="394"/>
      <c r="AG54" s="394"/>
      <c r="AH54" s="394"/>
      <c r="AI54" s="394"/>
      <c r="AJ54" s="394"/>
      <c r="AK54" s="394"/>
      <c r="AL54" s="393"/>
      <c r="AM54" s="393"/>
      <c r="AN54" s="393"/>
      <c r="AO54" s="393"/>
    </row>
    <row r="55" spans="3:41" s="80" customFormat="1" ht="10.050000000000001" customHeight="1" x14ac:dyDescent="0.2">
      <c r="C55" s="393"/>
      <c r="D55" s="393"/>
      <c r="E55" s="393"/>
      <c r="F55" s="393"/>
      <c r="G55" s="393"/>
      <c r="H55" s="393"/>
      <c r="I55" s="393"/>
      <c r="J55" s="393"/>
      <c r="K55" s="393"/>
      <c r="L55" s="393"/>
      <c r="M55" s="393"/>
      <c r="N55" s="393"/>
      <c r="O55" s="393"/>
      <c r="P55" s="393"/>
      <c r="Q55" s="393"/>
      <c r="R55" s="393"/>
      <c r="S55" s="393"/>
      <c r="T55" s="393"/>
      <c r="U55" s="393"/>
      <c r="V55" s="393"/>
      <c r="W55" s="393"/>
      <c r="X55" s="393"/>
      <c r="Y55" s="393"/>
      <c r="Z55" s="393"/>
      <c r="AA55" s="393"/>
      <c r="AB55" s="393"/>
      <c r="AC55" s="393"/>
      <c r="AD55" s="393"/>
      <c r="AE55" s="393"/>
      <c r="AF55" s="393"/>
      <c r="AG55" s="393"/>
      <c r="AH55" s="393"/>
      <c r="AI55" s="393"/>
      <c r="AJ55" s="393"/>
      <c r="AK55" s="393"/>
      <c r="AL55" s="393"/>
      <c r="AM55" s="393"/>
      <c r="AN55" s="393"/>
      <c r="AO55" s="393"/>
    </row>
    <row r="56" spans="3:41" s="80" customFormat="1" ht="27" customHeight="1" x14ac:dyDescent="0.2">
      <c r="C56" s="393"/>
      <c r="D56" s="393"/>
      <c r="E56" s="393"/>
      <c r="F56" s="393"/>
      <c r="G56" s="393"/>
      <c r="H56" s="393"/>
      <c r="I56" s="1206" t="s">
        <v>10</v>
      </c>
      <c r="J56" s="1206"/>
      <c r="K56" s="1206"/>
      <c r="L56" s="393"/>
      <c r="M56" s="1205" t="str">
        <f>IF(ISBLANK($M8),"",$M8)</f>
        <v/>
      </c>
      <c r="N56" s="1205"/>
      <c r="O56" s="1205"/>
      <c r="P56" s="1205"/>
      <c r="Q56" s="1205"/>
      <c r="R56" s="1205"/>
      <c r="S56" s="1205"/>
      <c r="T56" s="1205"/>
      <c r="U56" s="1205"/>
      <c r="V56" s="1205"/>
      <c r="W56" s="1205"/>
      <c r="X56" s="1205"/>
      <c r="Y56" s="1205"/>
      <c r="Z56" s="1205"/>
      <c r="AA56" s="1205"/>
      <c r="AB56" s="1205"/>
      <c r="AC56" s="1205"/>
      <c r="AD56" s="1205"/>
      <c r="AE56" s="1205"/>
      <c r="AF56" s="1205"/>
      <c r="AG56" s="1205"/>
      <c r="AH56" s="1205"/>
      <c r="AI56" s="1205"/>
      <c r="AJ56" s="1205"/>
      <c r="AK56" s="1205"/>
      <c r="AL56" s="393"/>
      <c r="AM56" s="393"/>
      <c r="AN56" s="393"/>
      <c r="AO56" s="393"/>
    </row>
    <row r="57" spans="3:41" s="80" customFormat="1" ht="15.75" customHeight="1" x14ac:dyDescent="0.2">
      <c r="C57" s="393"/>
      <c r="D57" s="393"/>
      <c r="E57" s="393"/>
      <c r="F57" s="393"/>
      <c r="G57" s="393"/>
      <c r="H57" s="393"/>
      <c r="I57" s="393"/>
      <c r="J57" s="393"/>
      <c r="K57" s="393"/>
      <c r="L57" s="393"/>
      <c r="M57" s="393"/>
      <c r="N57" s="393"/>
      <c r="O57" s="393"/>
      <c r="P57" s="393"/>
      <c r="Q57" s="393"/>
      <c r="R57" s="393"/>
      <c r="S57" s="393"/>
      <c r="T57" s="393"/>
      <c r="U57" s="393"/>
      <c r="V57" s="393"/>
      <c r="W57" s="393"/>
      <c r="X57" s="393"/>
      <c r="Y57" s="393"/>
      <c r="Z57" s="393"/>
      <c r="AA57" s="393"/>
      <c r="AB57" s="393"/>
      <c r="AC57" s="393"/>
      <c r="AD57" s="393"/>
      <c r="AE57" s="393"/>
      <c r="AF57" s="393"/>
      <c r="AG57" s="393"/>
      <c r="AH57" s="393"/>
      <c r="AI57" s="393"/>
      <c r="AJ57" s="393"/>
      <c r="AK57" s="393"/>
      <c r="AL57" s="393"/>
      <c r="AM57" s="393"/>
      <c r="AN57" s="393"/>
      <c r="AO57" s="393"/>
    </row>
    <row r="58" spans="3:41" s="80" customFormat="1" ht="15.75" customHeight="1" x14ac:dyDescent="0.2">
      <c r="C58" s="393"/>
      <c r="D58" s="393"/>
      <c r="E58" s="393"/>
      <c r="F58" s="393"/>
      <c r="G58" s="393"/>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3"/>
      <c r="AI58" s="393"/>
      <c r="AJ58" s="393"/>
      <c r="AK58" s="393"/>
      <c r="AL58" s="393"/>
      <c r="AM58" s="393"/>
      <c r="AN58" s="393"/>
      <c r="AO58" s="393"/>
    </row>
    <row r="59" spans="3:41" s="80" customFormat="1" ht="27" customHeight="1" x14ac:dyDescent="0.2">
      <c r="C59" s="393"/>
      <c r="D59" s="393"/>
      <c r="E59" s="393"/>
      <c r="F59" s="393"/>
      <c r="G59" s="393"/>
      <c r="H59" s="393"/>
      <c r="I59" s="1206" t="s">
        <v>11</v>
      </c>
      <c r="J59" s="1206"/>
      <c r="K59" s="1206"/>
      <c r="L59" s="393"/>
      <c r="M59" s="1205" t="str">
        <f>データ入力シート!D19&amp;""</f>
        <v/>
      </c>
      <c r="N59" s="1205"/>
      <c r="O59" s="1205"/>
      <c r="P59" s="1205"/>
      <c r="Q59" s="1205"/>
      <c r="R59" s="1205"/>
      <c r="S59" s="1205"/>
      <c r="T59" s="1205"/>
      <c r="U59" s="1205"/>
      <c r="V59" s="1205"/>
      <c r="W59" s="1205"/>
      <c r="X59" s="1205"/>
      <c r="Y59" s="1205"/>
      <c r="Z59" s="1205"/>
      <c r="AA59" s="1205"/>
      <c r="AB59" s="1205"/>
      <c r="AC59" s="1205"/>
      <c r="AD59" s="1205"/>
      <c r="AE59" s="1205"/>
      <c r="AF59" s="1205"/>
      <c r="AG59" s="1205"/>
      <c r="AH59" s="1205"/>
      <c r="AI59" s="1205"/>
      <c r="AJ59" s="1205"/>
      <c r="AK59" s="1205"/>
      <c r="AL59" s="1205"/>
      <c r="AM59" s="393"/>
      <c r="AN59" s="393"/>
      <c r="AO59" s="393"/>
    </row>
    <row r="60" spans="3:41" s="80" customFormat="1" ht="27" customHeight="1" x14ac:dyDescent="0.2">
      <c r="C60" s="393"/>
      <c r="D60" s="393"/>
      <c r="E60" s="393"/>
      <c r="F60" s="393"/>
      <c r="G60" s="393"/>
      <c r="H60" s="393"/>
      <c r="I60" s="393"/>
      <c r="J60" s="393"/>
      <c r="K60" s="393"/>
      <c r="L60" s="397"/>
      <c r="M60" s="1205" t="str">
        <f>IF(ISBLANK($M12),"",$M12)&amp;""</f>
        <v/>
      </c>
      <c r="N60" s="1205"/>
      <c r="O60" s="1205"/>
      <c r="P60" s="1205"/>
      <c r="Q60" s="1205"/>
      <c r="R60" s="1205"/>
      <c r="S60" s="1205"/>
      <c r="T60" s="1205"/>
      <c r="U60" s="1205"/>
      <c r="V60" s="1205"/>
      <c r="W60" s="1205"/>
      <c r="X60" s="1205"/>
      <c r="Y60" s="1205"/>
      <c r="Z60" s="1205"/>
      <c r="AA60" s="1205"/>
      <c r="AB60" s="1205"/>
      <c r="AC60" s="1205"/>
      <c r="AD60" s="1205"/>
      <c r="AE60" s="1205"/>
      <c r="AF60" s="1205"/>
      <c r="AG60" s="1205"/>
      <c r="AH60" s="1205"/>
      <c r="AI60" s="1205"/>
      <c r="AJ60" s="1205"/>
      <c r="AK60" s="1205"/>
      <c r="AL60" s="399"/>
      <c r="AM60" s="393"/>
      <c r="AN60" s="393"/>
      <c r="AO60" s="393"/>
    </row>
    <row r="61" spans="3:41" s="80" customFormat="1" ht="15.75" customHeight="1" x14ac:dyDescent="0.2">
      <c r="C61" s="393"/>
      <c r="D61" s="393"/>
      <c r="E61" s="393"/>
      <c r="F61" s="393"/>
      <c r="G61" s="393"/>
      <c r="H61" s="393"/>
      <c r="I61" s="393"/>
      <c r="J61" s="393"/>
      <c r="K61" s="393"/>
      <c r="L61" s="393"/>
      <c r="M61" s="393"/>
      <c r="N61" s="393"/>
      <c r="O61" s="393"/>
      <c r="P61" s="393"/>
      <c r="Q61" s="393"/>
      <c r="R61" s="393"/>
      <c r="S61" s="393"/>
      <c r="T61" s="393"/>
      <c r="U61" s="393"/>
      <c r="V61" s="393"/>
      <c r="W61" s="393"/>
      <c r="X61" s="393"/>
      <c r="Y61" s="393"/>
      <c r="Z61" s="393"/>
      <c r="AA61" s="393"/>
      <c r="AB61" s="398"/>
      <c r="AC61" s="398"/>
      <c r="AD61" s="398"/>
      <c r="AE61" s="398"/>
      <c r="AF61" s="398"/>
      <c r="AG61" s="398"/>
      <c r="AH61" s="398"/>
      <c r="AI61" s="398"/>
      <c r="AJ61" s="398"/>
      <c r="AK61" s="398"/>
      <c r="AL61" s="398"/>
      <c r="AM61" s="398"/>
      <c r="AN61" s="398"/>
      <c r="AO61" s="393"/>
    </row>
    <row r="62" spans="3:41" s="80" customFormat="1" ht="27" customHeight="1" x14ac:dyDescent="0.2">
      <c r="C62" s="393"/>
      <c r="D62" s="393"/>
      <c r="E62" s="393"/>
      <c r="F62" s="393"/>
      <c r="G62" s="393"/>
      <c r="H62" s="393"/>
      <c r="I62" s="393"/>
      <c r="J62" s="393"/>
      <c r="K62" s="393"/>
      <c r="L62" s="393"/>
      <c r="M62" s="393"/>
      <c r="N62" s="393"/>
      <c r="O62" s="393"/>
      <c r="P62" s="1204" t="s">
        <v>12</v>
      </c>
      <c r="Q62" s="1204"/>
      <c r="R62" s="1204"/>
      <c r="S62" s="393"/>
      <c r="T62" s="1208" t="str">
        <f>データ入力シート!F6&amp;" "&amp;データ入力シート!N6</f>
        <v xml:space="preserve"> </v>
      </c>
      <c r="U62" s="1209"/>
      <c r="V62" s="1209"/>
      <c r="W62" s="1209"/>
      <c r="X62" s="1209"/>
      <c r="Y62" s="1209"/>
      <c r="Z62" s="1209"/>
      <c r="AA62" s="1209">
        <f>データ入力シート!$N$6</f>
        <v>0</v>
      </c>
      <c r="AB62" s="1209"/>
      <c r="AC62" s="1209"/>
      <c r="AD62" s="1209"/>
      <c r="AE62" s="1209"/>
      <c r="AF62" s="1209"/>
      <c r="AG62" s="1209"/>
      <c r="AH62" s="399"/>
      <c r="AI62" s="399"/>
      <c r="AJ62" s="398"/>
      <c r="AK62" s="398"/>
      <c r="AL62" s="398"/>
      <c r="AM62" s="398"/>
      <c r="AN62" s="398"/>
      <c r="AO62" s="393"/>
    </row>
    <row r="63" spans="3:41" s="80" customFormat="1" ht="15.75" customHeight="1" x14ac:dyDescent="0.2">
      <c r="C63" s="393"/>
      <c r="D63" s="393"/>
      <c r="E63" s="393"/>
      <c r="F63" s="393"/>
      <c r="G63" s="393"/>
      <c r="H63" s="393"/>
      <c r="I63" s="393"/>
      <c r="J63" s="393"/>
      <c r="K63" s="393"/>
      <c r="L63" s="393"/>
      <c r="M63" s="393"/>
      <c r="N63" s="393"/>
      <c r="O63" s="393"/>
      <c r="P63" s="393"/>
      <c r="Q63" s="393"/>
      <c r="R63" s="393"/>
      <c r="S63" s="393"/>
      <c r="T63" s="393"/>
      <c r="U63" s="393"/>
      <c r="V63" s="393"/>
      <c r="W63" s="393"/>
      <c r="X63" s="393"/>
      <c r="Y63" s="393"/>
      <c r="Z63" s="393"/>
      <c r="AA63" s="393"/>
      <c r="AB63" s="398"/>
      <c r="AC63" s="398"/>
      <c r="AD63" s="398"/>
      <c r="AE63" s="398"/>
      <c r="AF63" s="398"/>
      <c r="AG63" s="398"/>
      <c r="AH63" s="398"/>
      <c r="AI63" s="398"/>
      <c r="AJ63" s="398"/>
      <c r="AK63" s="398"/>
      <c r="AL63" s="398"/>
      <c r="AM63" s="398"/>
      <c r="AN63" s="398"/>
      <c r="AO63" s="393"/>
    </row>
    <row r="64" spans="3:41" s="80" customFormat="1" ht="15.75" customHeight="1" x14ac:dyDescent="0.2">
      <c r="C64" s="393"/>
      <c r="D64" s="393"/>
      <c r="E64" s="393"/>
      <c r="F64" s="393"/>
      <c r="G64" s="393"/>
      <c r="H64" s="393"/>
      <c r="I64" s="393"/>
      <c r="J64" s="393"/>
      <c r="K64" s="393"/>
      <c r="L64" s="393"/>
      <c r="M64" s="393"/>
      <c r="N64" s="393"/>
      <c r="O64" s="393"/>
      <c r="P64" s="393"/>
      <c r="Q64" s="393"/>
      <c r="R64" s="393"/>
      <c r="S64" s="393"/>
      <c r="T64" s="393"/>
      <c r="U64" s="393"/>
      <c r="V64" s="393"/>
      <c r="W64" s="393"/>
      <c r="X64" s="393"/>
      <c r="Y64" s="393"/>
      <c r="Z64" s="393"/>
      <c r="AA64" s="393"/>
      <c r="AB64" s="393"/>
      <c r="AC64" s="393"/>
      <c r="AD64" s="393"/>
      <c r="AE64" s="393"/>
      <c r="AF64" s="393"/>
      <c r="AG64" s="393"/>
      <c r="AH64" s="393"/>
      <c r="AI64" s="393"/>
      <c r="AJ64" s="393"/>
      <c r="AK64" s="393"/>
      <c r="AL64" s="393"/>
      <c r="AM64" s="393"/>
      <c r="AN64" s="393"/>
      <c r="AO64" s="393"/>
    </row>
    <row r="65" spans="3:41" s="80" customFormat="1" ht="21" customHeight="1" x14ac:dyDescent="0.2">
      <c r="C65" s="393"/>
      <c r="D65" s="393"/>
      <c r="E65" s="393"/>
      <c r="F65" s="393"/>
      <c r="G65" s="393"/>
      <c r="H65" s="393"/>
      <c r="I65" s="393"/>
      <c r="J65" s="393"/>
      <c r="K65" s="393"/>
      <c r="L65" s="393"/>
      <c r="M65" s="393"/>
      <c r="N65" s="393"/>
      <c r="O65" s="393"/>
      <c r="P65" s="393"/>
      <c r="Q65" s="393"/>
      <c r="R65" s="393"/>
      <c r="S65" s="393"/>
      <c r="T65" s="393"/>
      <c r="U65" s="393"/>
      <c r="V65" s="393"/>
      <c r="W65" s="1198" t="str">
        <f>IF(ISBLANK(データ入力シート!D9),"",TEXT(データ入力シート!D9,"yyyy年(gggee年)m月d日"))</f>
        <v/>
      </c>
      <c r="X65" s="1199"/>
      <c r="Y65" s="1199"/>
      <c r="Z65" s="1199"/>
      <c r="AA65" s="1199"/>
      <c r="AB65" s="1199"/>
      <c r="AC65" s="1199"/>
      <c r="AD65" s="1199"/>
      <c r="AE65" s="1199"/>
      <c r="AF65" s="1199"/>
      <c r="AG65" s="1199"/>
      <c r="AH65" s="1199"/>
      <c r="AI65" s="1199"/>
      <c r="AJ65" s="1199"/>
      <c r="AK65" s="1200" t="s">
        <v>23</v>
      </c>
      <c r="AL65" s="1200"/>
      <c r="AM65" s="395"/>
      <c r="AN65" s="395"/>
      <c r="AO65" s="395"/>
    </row>
    <row r="66" spans="3:41" s="80" customFormat="1" ht="15.75" customHeight="1" x14ac:dyDescent="0.2">
      <c r="C66" s="393"/>
      <c r="D66" s="393"/>
      <c r="E66" s="393"/>
      <c r="F66" s="393"/>
      <c r="G66" s="393"/>
      <c r="H66" s="393"/>
      <c r="I66" s="393"/>
      <c r="J66" s="393"/>
      <c r="K66" s="393"/>
      <c r="L66" s="393"/>
      <c r="M66" s="393"/>
      <c r="N66" s="393"/>
      <c r="O66" s="393"/>
      <c r="P66" s="393"/>
      <c r="Q66" s="393"/>
      <c r="R66" s="393"/>
      <c r="S66" s="393"/>
      <c r="T66" s="393"/>
      <c r="U66" s="393"/>
      <c r="V66" s="393"/>
      <c r="W66" s="393"/>
      <c r="X66" s="393"/>
      <c r="Y66" s="393"/>
      <c r="Z66" s="393"/>
      <c r="AA66" s="393"/>
      <c r="AB66" s="393"/>
      <c r="AC66" s="393"/>
      <c r="AD66" s="393"/>
      <c r="AE66" s="393"/>
      <c r="AF66" s="393"/>
      <c r="AG66" s="393"/>
      <c r="AH66" s="393"/>
      <c r="AI66" s="393"/>
      <c r="AJ66" s="393"/>
      <c r="AK66" s="393"/>
      <c r="AL66" s="393"/>
      <c r="AM66" s="393"/>
      <c r="AN66" s="393"/>
      <c r="AO66" s="393"/>
    </row>
    <row r="67" spans="3:41" s="80" customFormat="1" ht="15.75" customHeight="1" x14ac:dyDescent="0.2">
      <c r="C67" s="393"/>
      <c r="D67" s="393"/>
      <c r="E67" s="393"/>
      <c r="F67" s="393"/>
      <c r="G67" s="393"/>
      <c r="H67" s="393"/>
      <c r="I67" s="393"/>
      <c r="J67" s="393"/>
      <c r="K67" s="393"/>
      <c r="L67" s="393"/>
      <c r="M67" s="393"/>
      <c r="N67" s="393"/>
      <c r="O67" s="393"/>
      <c r="P67" s="393"/>
      <c r="Q67" s="393"/>
      <c r="R67" s="393"/>
      <c r="S67" s="393"/>
      <c r="T67" s="393"/>
      <c r="U67" s="393"/>
      <c r="V67" s="393"/>
      <c r="W67" s="393"/>
      <c r="X67" s="393"/>
      <c r="Y67" s="393"/>
      <c r="Z67" s="393"/>
      <c r="AA67" s="393"/>
      <c r="AB67" s="393"/>
      <c r="AC67" s="393"/>
      <c r="AD67" s="393"/>
      <c r="AE67" s="393"/>
      <c r="AF67" s="393"/>
      <c r="AG67" s="393"/>
      <c r="AH67" s="393"/>
      <c r="AI67" s="393"/>
      <c r="AJ67" s="393"/>
      <c r="AK67" s="393"/>
      <c r="AL67" s="393"/>
      <c r="AM67" s="393"/>
      <c r="AN67" s="393"/>
      <c r="AO67" s="393"/>
    </row>
    <row r="68" spans="3:41" s="80" customFormat="1" ht="21" customHeight="1" x14ac:dyDescent="0.2">
      <c r="C68" s="401"/>
      <c r="D68" s="401"/>
      <c r="E68" s="401"/>
      <c r="F68" s="401"/>
      <c r="G68" s="401" t="s">
        <v>1132</v>
      </c>
      <c r="H68" s="401"/>
      <c r="I68" s="401"/>
      <c r="J68" s="401"/>
      <c r="K68" s="401"/>
      <c r="L68" s="401"/>
      <c r="M68" s="401"/>
      <c r="N68" s="401"/>
      <c r="O68" s="401"/>
      <c r="P68" s="401"/>
      <c r="Q68" s="401"/>
      <c r="R68" s="401"/>
      <c r="S68" s="401"/>
      <c r="T68" s="401"/>
      <c r="U68" s="401"/>
      <c r="V68" s="401"/>
      <c r="W68" s="401"/>
      <c r="X68" s="401"/>
      <c r="Y68" s="401"/>
      <c r="Z68" s="401"/>
      <c r="AA68" s="401"/>
      <c r="AB68" s="401"/>
      <c r="AC68" s="401"/>
      <c r="AD68" s="401"/>
      <c r="AE68" s="401"/>
      <c r="AF68" s="401"/>
      <c r="AG68" s="401"/>
      <c r="AH68" s="401"/>
      <c r="AI68" s="401"/>
      <c r="AJ68" s="401"/>
      <c r="AK68" s="401"/>
      <c r="AL68" s="401"/>
      <c r="AM68" s="401"/>
      <c r="AN68" s="401"/>
      <c r="AO68" s="401"/>
    </row>
    <row r="69" spans="3:41" s="80" customFormat="1" ht="21" customHeight="1" x14ac:dyDescent="0.2">
      <c r="C69" s="401"/>
      <c r="D69" s="401"/>
      <c r="E69" s="401"/>
      <c r="F69" s="401"/>
      <c r="G69" s="401"/>
      <c r="H69" s="1210" t="s">
        <v>1134</v>
      </c>
      <c r="I69" s="1211"/>
      <c r="J69" s="1211"/>
      <c r="K69" s="1211"/>
      <c r="L69" s="1211"/>
      <c r="M69" s="1211"/>
      <c r="N69" s="1211"/>
      <c r="O69" s="1211"/>
      <c r="P69" s="1211"/>
      <c r="Q69" s="1211"/>
      <c r="R69" s="1211"/>
      <c r="S69" s="1211"/>
      <c r="T69" s="1211"/>
      <c r="U69" s="1211"/>
      <c r="V69" s="1211"/>
      <c r="W69" s="1211"/>
      <c r="X69" s="1211"/>
      <c r="Y69" s="1211"/>
      <c r="Z69" s="1211"/>
      <c r="AA69" s="1211"/>
      <c r="AB69" s="1211"/>
      <c r="AC69" s="1211"/>
      <c r="AD69" s="1211"/>
      <c r="AE69" s="1211"/>
      <c r="AF69" s="1211"/>
      <c r="AG69" s="1211"/>
      <c r="AH69" s="1211"/>
      <c r="AI69" s="1211"/>
      <c r="AJ69" s="1211"/>
      <c r="AK69" s="1211"/>
      <c r="AL69" s="1211"/>
      <c r="AM69" s="1211"/>
      <c r="AN69" s="401"/>
      <c r="AO69" s="401"/>
    </row>
    <row r="70" spans="3:41" s="80" customFormat="1" ht="21" customHeight="1" x14ac:dyDescent="0.2">
      <c r="C70" s="401"/>
      <c r="D70" s="401"/>
      <c r="E70" s="401"/>
      <c r="F70" s="401"/>
      <c r="G70" s="401"/>
      <c r="H70" s="1210" t="s">
        <v>1135</v>
      </c>
      <c r="I70" s="1210"/>
      <c r="J70" s="1210"/>
      <c r="K70" s="1210"/>
      <c r="L70" s="1210"/>
      <c r="M70" s="1210"/>
      <c r="N70" s="1210"/>
      <c r="O70" s="1210"/>
      <c r="P70" s="1210"/>
      <c r="Q70" s="1210"/>
      <c r="R70" s="1210"/>
      <c r="S70" s="1210"/>
      <c r="T70" s="1210"/>
      <c r="U70" s="1210"/>
      <c r="V70" s="1210"/>
      <c r="W70" s="1210"/>
      <c r="X70" s="1210"/>
      <c r="Y70" s="1210"/>
      <c r="Z70" s="1210"/>
      <c r="AA70" s="1210"/>
      <c r="AB70" s="1210"/>
      <c r="AC70" s="1210"/>
      <c r="AD70" s="1210"/>
      <c r="AE70" s="1210"/>
      <c r="AF70" s="1210"/>
      <c r="AG70" s="1210"/>
      <c r="AH70" s="1210"/>
      <c r="AI70" s="1210"/>
      <c r="AJ70" s="1210"/>
      <c r="AK70" s="1210"/>
      <c r="AL70" s="1210"/>
      <c r="AM70" s="1211"/>
      <c r="AN70" s="401"/>
      <c r="AO70" s="401"/>
    </row>
    <row r="71" spans="3:41" s="80" customFormat="1" ht="21" customHeight="1" x14ac:dyDescent="0.2">
      <c r="C71" s="401"/>
      <c r="D71" s="401"/>
      <c r="E71" s="401"/>
      <c r="F71" s="401" t="s">
        <v>1133</v>
      </c>
      <c r="G71" s="401"/>
      <c r="H71" s="401"/>
      <c r="I71" s="401"/>
      <c r="J71" s="401"/>
      <c r="K71" s="401"/>
      <c r="L71" s="401"/>
      <c r="M71" s="401"/>
      <c r="N71" s="401"/>
      <c r="O71" s="401"/>
      <c r="P71" s="401"/>
      <c r="Q71" s="401"/>
      <c r="R71" s="401"/>
      <c r="S71" s="401"/>
      <c r="T71" s="401"/>
      <c r="U71" s="401"/>
      <c r="V71" s="401"/>
      <c r="W71" s="401"/>
      <c r="X71" s="401"/>
      <c r="Y71" s="401"/>
      <c r="Z71" s="401"/>
      <c r="AA71" s="401"/>
      <c r="AB71" s="401"/>
      <c r="AC71" s="401"/>
      <c r="AD71" s="401"/>
      <c r="AE71" s="401"/>
      <c r="AF71" s="401"/>
      <c r="AG71" s="401"/>
      <c r="AH71" s="401"/>
      <c r="AI71" s="401"/>
      <c r="AJ71" s="401"/>
      <c r="AK71" s="401"/>
      <c r="AL71" s="401"/>
      <c r="AM71" s="401"/>
      <c r="AN71" s="401"/>
      <c r="AO71" s="401"/>
    </row>
    <row r="72" spans="3:41" s="80" customFormat="1" ht="15.75" customHeight="1" x14ac:dyDescent="0.2">
      <c r="C72" s="401"/>
      <c r="D72" s="401"/>
      <c r="E72" s="401"/>
      <c r="F72" s="401"/>
      <c r="G72" s="401"/>
      <c r="H72" s="401"/>
      <c r="I72" s="401"/>
      <c r="J72" s="401"/>
      <c r="K72" s="401"/>
      <c r="L72" s="401"/>
      <c r="M72" s="401"/>
      <c r="N72" s="401"/>
      <c r="O72" s="401"/>
      <c r="P72" s="401"/>
      <c r="Q72" s="401"/>
      <c r="R72" s="401"/>
      <c r="S72" s="401"/>
      <c r="T72" s="401"/>
      <c r="U72" s="401"/>
      <c r="V72" s="401"/>
      <c r="W72" s="401"/>
      <c r="X72" s="401"/>
      <c r="Y72" s="401"/>
      <c r="Z72" s="401"/>
      <c r="AA72" s="401"/>
      <c r="AB72" s="401"/>
      <c r="AC72" s="401"/>
      <c r="AD72" s="401"/>
      <c r="AE72" s="401"/>
      <c r="AF72" s="401"/>
      <c r="AG72" s="401"/>
      <c r="AH72" s="401"/>
      <c r="AI72" s="401"/>
      <c r="AJ72" s="401"/>
      <c r="AK72" s="401"/>
      <c r="AL72" s="401"/>
      <c r="AM72" s="401"/>
      <c r="AN72" s="401"/>
      <c r="AO72" s="401"/>
    </row>
    <row r="73" spans="3:41" s="80" customFormat="1" ht="21" customHeight="1" x14ac:dyDescent="0.2">
      <c r="C73" s="401"/>
      <c r="D73" s="401"/>
      <c r="E73" s="401"/>
      <c r="F73" s="401"/>
      <c r="G73" s="401"/>
      <c r="H73" s="401"/>
      <c r="I73" s="401"/>
      <c r="J73" s="1210"/>
      <c r="K73" s="1211"/>
      <c r="L73" s="1211"/>
      <c r="M73" s="1211"/>
      <c r="N73" s="1211"/>
      <c r="O73" s="1211"/>
      <c r="P73" s="1211"/>
      <c r="Q73" s="1211"/>
      <c r="R73" s="1211"/>
      <c r="S73" s="1211"/>
      <c r="T73" s="1211"/>
      <c r="U73" s="1211"/>
      <c r="V73" s="1211"/>
      <c r="W73" s="1211"/>
      <c r="X73" s="1211"/>
      <c r="Y73" s="1211"/>
      <c r="Z73" s="1211"/>
      <c r="AA73" s="1211"/>
      <c r="AB73" s="1211"/>
      <c r="AC73" s="1211"/>
      <c r="AD73" s="1211"/>
      <c r="AE73" s="1211"/>
      <c r="AF73" s="1211"/>
      <c r="AG73" s="1211"/>
      <c r="AH73" s="1211"/>
      <c r="AI73" s="1211"/>
      <c r="AJ73" s="1211"/>
      <c r="AK73" s="1211"/>
      <c r="AL73" s="1211"/>
      <c r="AM73" s="1211"/>
      <c r="AN73" s="401"/>
      <c r="AO73" s="401"/>
    </row>
    <row r="74" spans="3:41" s="80" customFormat="1" ht="21" customHeight="1" x14ac:dyDescent="0.2">
      <c r="C74" s="401"/>
      <c r="D74" s="401"/>
      <c r="E74" s="401"/>
      <c r="F74" s="1210"/>
      <c r="G74" s="1211"/>
      <c r="H74" s="1211"/>
      <c r="I74" s="1211"/>
      <c r="J74" s="1211"/>
      <c r="K74" s="1211"/>
      <c r="L74" s="1211"/>
      <c r="M74" s="1211"/>
      <c r="N74" s="1211"/>
      <c r="O74" s="1211"/>
      <c r="P74" s="1211"/>
      <c r="Q74" s="1211"/>
      <c r="R74" s="1211"/>
      <c r="S74" s="1211"/>
      <c r="T74" s="1211"/>
      <c r="U74" s="1211"/>
      <c r="V74" s="1211"/>
      <c r="W74" s="1211"/>
      <c r="X74" s="1211"/>
      <c r="Y74" s="1211"/>
      <c r="Z74" s="1211"/>
      <c r="AA74" s="1211"/>
      <c r="AB74" s="1211"/>
      <c r="AC74" s="1211"/>
      <c r="AD74" s="1211"/>
      <c r="AE74" s="1211"/>
      <c r="AF74" s="1211"/>
      <c r="AG74" s="1211"/>
      <c r="AH74" s="1211"/>
      <c r="AI74" s="1211"/>
      <c r="AJ74" s="1211"/>
      <c r="AK74" s="1211"/>
      <c r="AL74" s="1211"/>
      <c r="AM74" s="1211"/>
      <c r="AN74" s="401"/>
      <c r="AO74" s="401"/>
    </row>
    <row r="75" spans="3:41" s="80" customFormat="1" ht="21" customHeight="1" x14ac:dyDescent="0.2">
      <c r="C75" s="401"/>
      <c r="D75" s="401"/>
      <c r="E75" s="401"/>
      <c r="F75" s="1210"/>
      <c r="G75" s="1210"/>
      <c r="H75" s="1210"/>
      <c r="I75" s="1210"/>
      <c r="J75" s="1210"/>
      <c r="K75" s="1210"/>
      <c r="L75" s="1210"/>
      <c r="M75" s="1210"/>
      <c r="N75" s="1210"/>
      <c r="O75" s="1210"/>
      <c r="P75" s="1210"/>
      <c r="Q75" s="1210"/>
      <c r="R75" s="1210"/>
      <c r="S75" s="1210"/>
      <c r="T75" s="1210"/>
      <c r="U75" s="1210"/>
      <c r="V75" s="1210"/>
      <c r="W75" s="1210"/>
      <c r="X75" s="1210"/>
      <c r="Y75" s="1210"/>
      <c r="Z75" s="1210"/>
      <c r="AA75" s="1210"/>
      <c r="AB75" s="1210"/>
      <c r="AC75" s="1210"/>
      <c r="AD75" s="1210"/>
      <c r="AE75" s="1210"/>
      <c r="AF75" s="1210"/>
      <c r="AG75" s="1210"/>
      <c r="AH75" s="1210"/>
      <c r="AI75" s="1210"/>
      <c r="AJ75" s="1210"/>
      <c r="AK75" s="1210"/>
      <c r="AL75" s="1210"/>
      <c r="AM75" s="401"/>
      <c r="AN75" s="401"/>
      <c r="AO75" s="401"/>
    </row>
    <row r="76" spans="3:41" s="80" customFormat="1" ht="21" customHeight="1" x14ac:dyDescent="0.2">
      <c r="C76" s="401"/>
      <c r="D76" s="401"/>
      <c r="E76" s="401"/>
      <c r="F76" s="401"/>
      <c r="G76" s="401"/>
      <c r="H76" s="401"/>
      <c r="I76" s="401"/>
      <c r="J76" s="401"/>
      <c r="K76" s="401"/>
      <c r="L76" s="401"/>
      <c r="M76" s="401"/>
      <c r="N76" s="401"/>
      <c r="O76" s="401"/>
      <c r="P76" s="401"/>
      <c r="Q76" s="401"/>
      <c r="R76" s="401"/>
      <c r="S76" s="401"/>
      <c r="T76" s="401"/>
      <c r="U76" s="401"/>
      <c r="V76" s="401"/>
      <c r="W76" s="401"/>
      <c r="X76" s="401"/>
      <c r="Y76" s="401"/>
      <c r="Z76" s="401"/>
      <c r="AA76" s="401"/>
      <c r="AB76" s="401"/>
      <c r="AC76" s="401"/>
      <c r="AD76" s="401"/>
      <c r="AE76" s="401"/>
      <c r="AF76" s="401"/>
      <c r="AG76" s="401"/>
      <c r="AH76" s="401"/>
      <c r="AI76" s="401"/>
      <c r="AJ76" s="401"/>
      <c r="AK76" s="401"/>
      <c r="AL76" s="401"/>
      <c r="AM76" s="401"/>
      <c r="AN76" s="401"/>
      <c r="AO76" s="401"/>
    </row>
    <row r="77" spans="3:41" s="80" customFormat="1" ht="15.75" customHeight="1" x14ac:dyDescent="0.2">
      <c r="C77" s="393"/>
      <c r="D77" s="393"/>
      <c r="E77" s="393"/>
      <c r="F77" s="393"/>
      <c r="G77" s="393"/>
      <c r="H77" s="393"/>
      <c r="I77" s="393"/>
      <c r="J77" s="393"/>
      <c r="K77" s="393"/>
      <c r="L77" s="393"/>
      <c r="M77" s="393"/>
      <c r="N77" s="393"/>
      <c r="O77" s="393"/>
      <c r="P77" s="393"/>
      <c r="Q77" s="393"/>
      <c r="R77" s="393"/>
      <c r="S77" s="393"/>
      <c r="T77" s="393"/>
      <c r="U77" s="393"/>
      <c r="V77" s="393"/>
      <c r="W77" s="393"/>
      <c r="X77" s="393"/>
      <c r="Y77" s="393"/>
      <c r="Z77" s="393"/>
      <c r="AA77" s="393"/>
      <c r="AB77" s="393"/>
      <c r="AC77" s="393"/>
      <c r="AD77" s="393"/>
      <c r="AE77" s="393"/>
      <c r="AF77" s="393"/>
      <c r="AG77" s="393"/>
      <c r="AH77" s="393"/>
      <c r="AI77" s="393"/>
      <c r="AJ77" s="393"/>
      <c r="AK77" s="393"/>
      <c r="AL77" s="393"/>
      <c r="AM77" s="393"/>
      <c r="AN77" s="393"/>
      <c r="AO77" s="393"/>
    </row>
    <row r="78" spans="3:41" s="80" customFormat="1" ht="15.75" customHeight="1" x14ac:dyDescent="0.2">
      <c r="C78" s="393"/>
      <c r="D78" s="393"/>
      <c r="E78" s="393"/>
      <c r="F78" s="393"/>
      <c r="G78" s="393"/>
      <c r="H78" s="393"/>
      <c r="I78" s="393"/>
      <c r="J78" s="409"/>
      <c r="K78" s="409"/>
      <c r="L78" s="410"/>
      <c r="M78" s="410"/>
      <c r="N78" s="410"/>
      <c r="O78" s="411"/>
      <c r="P78" s="411"/>
      <c r="Q78" s="411"/>
      <c r="R78" s="411"/>
      <c r="S78" s="409"/>
      <c r="T78" s="393"/>
      <c r="U78" s="393"/>
      <c r="V78" s="393"/>
      <c r="W78" s="393"/>
      <c r="X78" s="393"/>
      <c r="Y78" s="393"/>
      <c r="Z78" s="393"/>
      <c r="AA78" s="393"/>
      <c r="AB78" s="393"/>
      <c r="AC78" s="393"/>
      <c r="AD78" s="393"/>
      <c r="AE78" s="393"/>
      <c r="AF78" s="393"/>
      <c r="AG78" s="393"/>
      <c r="AH78" s="393"/>
      <c r="AI78" s="393"/>
      <c r="AJ78" s="393"/>
      <c r="AK78" s="393"/>
      <c r="AL78" s="393"/>
      <c r="AM78" s="393"/>
      <c r="AN78" s="393"/>
      <c r="AO78" s="393"/>
    </row>
    <row r="79" spans="3:41" s="80" customFormat="1" ht="15.75" customHeight="1" x14ac:dyDescent="0.2">
      <c r="C79" s="393"/>
      <c r="D79" s="393"/>
      <c r="E79" s="393"/>
      <c r="F79" s="393"/>
      <c r="G79" s="393"/>
      <c r="H79" s="393"/>
      <c r="I79" s="393"/>
      <c r="J79" s="393"/>
      <c r="K79" s="405"/>
      <c r="L79" s="405"/>
      <c r="M79" s="405"/>
      <c r="N79" s="405"/>
      <c r="O79" s="405"/>
      <c r="P79" s="405"/>
      <c r="Q79" s="405"/>
      <c r="R79" s="405"/>
      <c r="S79" s="405"/>
      <c r="T79" s="405"/>
      <c r="U79" s="405"/>
      <c r="V79" s="405"/>
      <c r="W79" s="405"/>
      <c r="X79" s="405"/>
      <c r="Y79" s="405"/>
      <c r="Z79" s="405"/>
      <c r="AA79" s="405"/>
      <c r="AB79" s="405"/>
      <c r="AC79" s="405"/>
      <c r="AD79" s="405"/>
      <c r="AE79" s="405"/>
      <c r="AF79" s="405"/>
      <c r="AG79" s="405"/>
      <c r="AH79" s="405"/>
      <c r="AI79" s="405"/>
      <c r="AJ79" s="405"/>
      <c r="AK79" s="405"/>
      <c r="AL79" s="405"/>
      <c r="AM79" s="405"/>
      <c r="AN79" s="405"/>
      <c r="AO79" s="405"/>
    </row>
    <row r="80" spans="3:41" s="80" customFormat="1" ht="15.75" customHeight="1" x14ac:dyDescent="0.2">
      <c r="C80" s="393"/>
      <c r="D80" s="393"/>
      <c r="E80" s="393"/>
      <c r="F80" s="393"/>
      <c r="G80" s="393"/>
      <c r="H80" s="393"/>
      <c r="I80" s="393"/>
      <c r="J80" s="393"/>
      <c r="K80" s="405"/>
      <c r="L80" s="405"/>
      <c r="M80" s="405"/>
      <c r="N80" s="405"/>
      <c r="O80" s="405"/>
      <c r="P80" s="405"/>
      <c r="Q80" s="405"/>
      <c r="R80" s="405"/>
      <c r="S80" s="405"/>
      <c r="T80" s="405"/>
      <c r="U80" s="405"/>
      <c r="V80" s="405"/>
      <c r="W80" s="405"/>
      <c r="X80" s="405"/>
      <c r="Y80" s="405"/>
      <c r="Z80" s="405"/>
      <c r="AA80" s="405"/>
      <c r="AB80" s="405"/>
      <c r="AC80" s="405"/>
      <c r="AD80" s="405"/>
      <c r="AE80" s="405"/>
      <c r="AF80" s="405"/>
      <c r="AG80" s="405"/>
      <c r="AH80" s="405"/>
      <c r="AI80" s="405"/>
      <c r="AJ80" s="405"/>
      <c r="AK80" s="405"/>
      <c r="AL80" s="405"/>
      <c r="AM80" s="405"/>
      <c r="AN80" s="405"/>
      <c r="AO80" s="405"/>
    </row>
    <row r="81" spans="3:41" s="80" customFormat="1" ht="15.75" customHeight="1" x14ac:dyDescent="0.2">
      <c r="C81" s="393"/>
      <c r="D81" s="393"/>
      <c r="E81" s="393"/>
      <c r="F81" s="393"/>
      <c r="G81" s="393"/>
      <c r="H81" s="393"/>
      <c r="I81" s="393"/>
      <c r="J81" s="393"/>
      <c r="K81" s="393"/>
      <c r="L81" s="393"/>
      <c r="M81" s="393"/>
      <c r="N81" s="393"/>
      <c r="O81" s="393"/>
      <c r="P81" s="393"/>
      <c r="Q81" s="393"/>
      <c r="R81" s="393"/>
      <c r="S81" s="406"/>
      <c r="T81" s="406"/>
      <c r="U81" s="406"/>
      <c r="V81" s="406"/>
      <c r="W81" s="406"/>
      <c r="X81" s="406"/>
      <c r="Y81" s="406"/>
      <c r="Z81" s="406"/>
      <c r="AA81" s="406"/>
      <c r="AB81" s="406"/>
      <c r="AC81" s="406"/>
      <c r="AD81" s="406"/>
      <c r="AE81" s="406"/>
      <c r="AF81" s="406"/>
      <c r="AG81" s="406"/>
      <c r="AH81" s="406"/>
      <c r="AI81" s="406"/>
      <c r="AJ81" s="406"/>
      <c r="AK81" s="406"/>
      <c r="AL81" s="406"/>
      <c r="AM81" s="406"/>
      <c r="AN81" s="406"/>
      <c r="AO81" s="406"/>
    </row>
    <row r="82" spans="3:41" s="80" customFormat="1" ht="15.75" customHeight="1" x14ac:dyDescent="0.2">
      <c r="C82" s="401"/>
      <c r="D82" s="401"/>
      <c r="E82" s="401"/>
      <c r="F82" s="401"/>
      <c r="G82" s="414"/>
      <c r="H82" s="1217">
        <v>2023</v>
      </c>
      <c r="I82" s="1218"/>
      <c r="J82" s="1218"/>
      <c r="K82" s="512" t="s">
        <v>32</v>
      </c>
      <c r="L82" s="1213">
        <v>12</v>
      </c>
      <c r="M82" s="1213"/>
      <c r="N82" s="512" t="s">
        <v>34</v>
      </c>
      <c r="O82" s="1213">
        <v>14</v>
      </c>
      <c r="P82" s="1213"/>
      <c r="Q82" s="512" t="s">
        <v>31</v>
      </c>
      <c r="R82" s="414"/>
      <c r="S82" s="401"/>
      <c r="T82" s="401"/>
      <c r="U82" s="401"/>
      <c r="V82" s="401"/>
      <c r="W82" s="401"/>
      <c r="X82" s="401"/>
      <c r="Y82" s="401"/>
      <c r="Z82" s="401"/>
      <c r="AA82" s="401"/>
      <c r="AB82" s="401"/>
      <c r="AC82" s="401"/>
      <c r="AD82" s="401"/>
      <c r="AE82" s="401"/>
      <c r="AF82" s="401"/>
      <c r="AG82" s="401"/>
      <c r="AH82" s="401"/>
      <c r="AI82" s="401"/>
      <c r="AJ82" s="401"/>
      <c r="AK82" s="401"/>
      <c r="AL82" s="401"/>
      <c r="AM82" s="401"/>
      <c r="AN82" s="401"/>
      <c r="AO82" s="401"/>
    </row>
    <row r="83" spans="3:41" s="80" customFormat="1" ht="15.75" customHeight="1" x14ac:dyDescent="0.2">
      <c r="C83" s="393"/>
      <c r="D83" s="393"/>
      <c r="E83" s="393"/>
      <c r="F83" s="393"/>
      <c r="G83" s="393"/>
      <c r="H83" s="393"/>
      <c r="I83" s="393"/>
      <c r="J83" s="393"/>
      <c r="K83" s="393"/>
      <c r="L83" s="393"/>
      <c r="M83" s="393"/>
      <c r="N83" s="393"/>
      <c r="O83" s="407"/>
      <c r="P83" s="397"/>
      <c r="Q83" s="397"/>
      <c r="R83" s="393"/>
      <c r="S83" s="407"/>
      <c r="T83" s="407"/>
      <c r="U83" s="407"/>
      <c r="V83" s="393"/>
      <c r="W83" s="407"/>
      <c r="X83" s="407"/>
      <c r="Y83" s="407"/>
      <c r="Z83" s="407"/>
      <c r="AA83" s="393"/>
      <c r="AB83" s="393"/>
      <c r="AC83" s="393"/>
      <c r="AD83" s="393"/>
      <c r="AE83" s="408"/>
      <c r="AF83" s="408"/>
      <c r="AG83" s="408"/>
      <c r="AH83" s="393"/>
      <c r="AI83" s="408"/>
      <c r="AJ83" s="408"/>
      <c r="AK83" s="408"/>
      <c r="AL83" s="393"/>
      <c r="AM83" s="408"/>
      <c r="AN83" s="408"/>
      <c r="AO83" s="408"/>
    </row>
    <row r="84" spans="3:41" s="80" customFormat="1" ht="15.75" customHeight="1" x14ac:dyDescent="0.2">
      <c r="C84" s="393"/>
      <c r="D84" s="393"/>
      <c r="E84" s="393"/>
      <c r="F84" s="393"/>
      <c r="G84" s="393"/>
      <c r="H84" s="393"/>
      <c r="I84" s="393"/>
      <c r="J84" s="409"/>
      <c r="K84" s="409"/>
      <c r="L84" s="410"/>
      <c r="M84" s="410"/>
      <c r="N84" s="410"/>
      <c r="O84" s="411"/>
      <c r="P84" s="411"/>
      <c r="Q84" s="411"/>
      <c r="R84" s="411"/>
      <c r="S84" s="409"/>
      <c r="T84" s="393"/>
      <c r="U84" s="393"/>
      <c r="V84" s="393"/>
      <c r="W84" s="393"/>
      <c r="X84" s="393"/>
      <c r="Y84" s="393"/>
      <c r="Z84" s="393"/>
      <c r="AA84" s="393"/>
      <c r="AB84" s="393"/>
      <c r="AC84" s="393"/>
      <c r="AD84" s="393"/>
      <c r="AE84" s="393"/>
      <c r="AF84" s="393"/>
      <c r="AG84" s="393"/>
      <c r="AH84" s="393"/>
      <c r="AI84" s="393"/>
      <c r="AJ84" s="393"/>
      <c r="AK84" s="393"/>
      <c r="AL84" s="393"/>
      <c r="AM84" s="393"/>
      <c r="AN84" s="393"/>
      <c r="AO84" s="393"/>
    </row>
    <row r="85" spans="3:41" s="80" customFormat="1" ht="15.75" customHeight="1" x14ac:dyDescent="0.2">
      <c r="C85" s="393"/>
      <c r="D85" s="393"/>
      <c r="E85" s="393"/>
      <c r="F85" s="393"/>
      <c r="G85" s="393"/>
      <c r="H85" s="393"/>
      <c r="I85" s="393"/>
      <c r="J85" s="393"/>
      <c r="K85" s="393"/>
      <c r="L85" s="393"/>
      <c r="M85" s="393"/>
      <c r="N85" s="393"/>
      <c r="O85" s="393"/>
      <c r="P85" s="393"/>
      <c r="Q85" s="393"/>
      <c r="R85" s="393"/>
      <c r="S85" s="393"/>
      <c r="T85" s="393"/>
      <c r="U85" s="393"/>
      <c r="V85" s="393"/>
      <c r="W85" s="393"/>
      <c r="X85" s="1212" t="str">
        <f>データ入力シート!F6&amp;" "&amp;データ入力シート!N6</f>
        <v xml:space="preserve"> </v>
      </c>
      <c r="Y85" s="1212"/>
      <c r="Z85" s="1212"/>
      <c r="AA85" s="1212"/>
      <c r="AB85" s="1212"/>
      <c r="AC85" s="1212"/>
      <c r="AD85" s="1212"/>
      <c r="AE85" s="1212"/>
      <c r="AF85" s="1212"/>
      <c r="AG85" s="1212"/>
      <c r="AH85" s="1212"/>
      <c r="AI85" s="1212"/>
      <c r="AJ85" s="1212"/>
      <c r="AK85" s="393"/>
      <c r="AL85" s="393"/>
      <c r="AM85" s="393"/>
      <c r="AN85" s="393"/>
      <c r="AO85" s="393"/>
    </row>
    <row r="86" spans="3:41" s="80" customFormat="1" ht="15.75" customHeight="1" x14ac:dyDescent="0.2">
      <c r="C86" s="393"/>
      <c r="D86" s="393"/>
      <c r="E86" s="393"/>
      <c r="F86" s="393"/>
      <c r="G86" s="393"/>
      <c r="H86" s="393"/>
      <c r="I86" s="393"/>
      <c r="J86" s="393"/>
      <c r="K86" s="393"/>
      <c r="L86" s="393"/>
      <c r="M86" s="393"/>
      <c r="N86" s="393"/>
      <c r="O86" s="393"/>
      <c r="P86" s="393"/>
      <c r="Q86" s="393"/>
      <c r="R86" s="393"/>
      <c r="S86" s="393"/>
      <c r="T86" s="400" t="s">
        <v>13</v>
      </c>
      <c r="U86" s="393"/>
      <c r="V86" s="393"/>
      <c r="W86" s="393"/>
      <c r="X86" s="1212"/>
      <c r="Y86" s="1212"/>
      <c r="Z86" s="1212"/>
      <c r="AA86" s="1212"/>
      <c r="AB86" s="1212"/>
      <c r="AC86" s="1212"/>
      <c r="AD86" s="1212"/>
      <c r="AE86" s="1212"/>
      <c r="AF86" s="1212"/>
      <c r="AG86" s="1212"/>
      <c r="AH86" s="1212"/>
      <c r="AI86" s="1212"/>
      <c r="AJ86" s="1212"/>
      <c r="AK86" s="393"/>
      <c r="AL86" s="468" t="s">
        <v>1</v>
      </c>
      <c r="AM86" s="393"/>
      <c r="AN86" s="393"/>
      <c r="AO86" s="393"/>
    </row>
    <row r="87" spans="3:41" s="80" customFormat="1" ht="15.75" customHeight="1" x14ac:dyDescent="0.2">
      <c r="C87" s="393"/>
      <c r="D87" s="393"/>
      <c r="E87" s="393"/>
      <c r="F87" s="393"/>
      <c r="G87" s="393"/>
      <c r="H87" s="393"/>
      <c r="I87" s="393"/>
      <c r="J87" s="393"/>
      <c r="K87" s="393"/>
      <c r="L87" s="393"/>
      <c r="M87" s="393"/>
      <c r="N87" s="393"/>
      <c r="O87" s="393"/>
      <c r="P87" s="393"/>
      <c r="Q87" s="393"/>
      <c r="R87" s="393"/>
      <c r="S87" s="393"/>
      <c r="T87" s="393"/>
      <c r="U87" s="393"/>
      <c r="V87" s="393"/>
      <c r="W87" s="393"/>
      <c r="X87" s="393"/>
      <c r="Y87" s="393"/>
      <c r="Z87" s="393"/>
      <c r="AA87" s="393"/>
      <c r="AB87" s="393"/>
      <c r="AC87" s="393"/>
      <c r="AD87" s="393"/>
      <c r="AE87" s="393"/>
      <c r="AF87" s="393"/>
      <c r="AG87" s="393"/>
      <c r="AH87" s="393"/>
      <c r="AI87" s="393"/>
      <c r="AJ87" s="393"/>
      <c r="AK87" s="393"/>
      <c r="AL87" s="393"/>
      <c r="AM87" s="393"/>
      <c r="AN87" s="393"/>
      <c r="AO87" s="393"/>
    </row>
    <row r="88" spans="3:41" s="80" customFormat="1" ht="15.75" customHeight="1" x14ac:dyDescent="0.2">
      <c r="C88" s="407"/>
      <c r="D88" s="407"/>
      <c r="E88" s="407"/>
      <c r="F88" s="407"/>
      <c r="G88" s="407"/>
      <c r="H88" s="407"/>
      <c r="I88" s="407"/>
      <c r="J88" s="407"/>
      <c r="K88" s="407"/>
      <c r="L88" s="407"/>
      <c r="M88" s="407"/>
      <c r="N88" s="407"/>
      <c r="O88" s="407"/>
      <c r="P88" s="407"/>
      <c r="Q88" s="407"/>
      <c r="R88" s="407"/>
      <c r="S88" s="407"/>
      <c r="T88" s="407"/>
      <c r="U88" s="407"/>
      <c r="V88" s="407"/>
      <c r="W88" s="407"/>
      <c r="X88" s="407"/>
      <c r="Y88" s="407"/>
      <c r="Z88" s="407"/>
      <c r="AA88" s="407"/>
      <c r="AB88" s="407"/>
      <c r="AC88" s="407"/>
      <c r="AD88" s="407"/>
      <c r="AE88" s="407"/>
      <c r="AF88" s="407"/>
      <c r="AG88" s="407"/>
      <c r="AH88" s="407"/>
      <c r="AI88" s="407"/>
      <c r="AJ88" s="407"/>
      <c r="AK88" s="407"/>
      <c r="AL88" s="407"/>
      <c r="AM88" s="407"/>
      <c r="AN88" s="407"/>
      <c r="AO88" s="407"/>
    </row>
    <row r="89" spans="3:41" s="80" customFormat="1" ht="15.75" customHeight="1" x14ac:dyDescent="0.2">
      <c r="C89" s="407"/>
      <c r="D89" s="407"/>
      <c r="E89" s="407"/>
      <c r="F89" s="407"/>
      <c r="G89" s="407"/>
      <c r="H89" s="407"/>
      <c r="I89" s="407"/>
      <c r="J89" s="407"/>
      <c r="K89" s="407"/>
      <c r="L89" s="407"/>
      <c r="M89" s="407"/>
      <c r="N89" s="407"/>
      <c r="O89" s="407"/>
      <c r="P89" s="407"/>
      <c r="Q89" s="407"/>
      <c r="R89" s="407"/>
      <c r="S89" s="407"/>
      <c r="T89" s="407"/>
      <c r="U89" s="407"/>
      <c r="V89" s="407"/>
      <c r="W89" s="407"/>
      <c r="X89" s="407"/>
      <c r="Y89" s="407"/>
      <c r="Z89" s="407"/>
      <c r="AA89" s="407"/>
      <c r="AB89" s="407"/>
      <c r="AC89" s="407"/>
      <c r="AD89" s="407"/>
      <c r="AE89" s="407"/>
      <c r="AF89" s="407"/>
      <c r="AG89" s="407"/>
      <c r="AH89" s="407"/>
      <c r="AI89" s="407"/>
      <c r="AJ89" s="407"/>
      <c r="AK89" s="407"/>
      <c r="AL89" s="407"/>
      <c r="AM89" s="407"/>
      <c r="AN89" s="407"/>
      <c r="AO89" s="407"/>
    </row>
    <row r="90" spans="3:41" s="80" customFormat="1" ht="15.75" customHeight="1" x14ac:dyDescent="0.2">
      <c r="C90" s="393"/>
      <c r="D90" s="393"/>
      <c r="E90" s="409"/>
      <c r="F90" s="409"/>
      <c r="G90" s="409"/>
      <c r="H90" s="409"/>
      <c r="I90" s="393"/>
      <c r="J90" s="393"/>
      <c r="K90" s="393"/>
      <c r="L90" s="393"/>
      <c r="M90" s="393"/>
      <c r="N90" s="393"/>
      <c r="O90" s="408"/>
      <c r="P90" s="408"/>
      <c r="Q90" s="408"/>
      <c r="R90" s="393"/>
      <c r="S90" s="408"/>
      <c r="T90" s="408"/>
      <c r="U90" s="408"/>
      <c r="V90" s="393"/>
      <c r="W90" s="408"/>
      <c r="X90" s="408"/>
      <c r="Y90" s="408"/>
      <c r="Z90" s="408"/>
      <c r="AA90" s="393"/>
      <c r="AB90" s="393"/>
      <c r="AC90" s="393"/>
      <c r="AD90" s="393"/>
      <c r="AE90" s="408"/>
      <c r="AF90" s="408"/>
      <c r="AG90" s="408"/>
      <c r="AH90" s="393"/>
      <c r="AI90" s="408"/>
      <c r="AJ90" s="408"/>
      <c r="AK90" s="408"/>
      <c r="AL90" s="393"/>
      <c r="AM90" s="408"/>
      <c r="AN90" s="408"/>
      <c r="AO90" s="408"/>
    </row>
    <row r="91" spans="3:41" s="80" customFormat="1" ht="15.75" customHeight="1" x14ac:dyDescent="0.2">
      <c r="C91" s="393"/>
      <c r="D91" s="393"/>
      <c r="E91" s="409"/>
      <c r="F91" s="409"/>
      <c r="G91" s="409"/>
      <c r="H91" s="409"/>
      <c r="I91" s="393"/>
      <c r="J91" s="393"/>
      <c r="K91" s="393"/>
      <c r="L91" s="393"/>
      <c r="M91" s="393"/>
      <c r="N91" s="393"/>
      <c r="O91" s="393"/>
      <c r="P91" s="393"/>
      <c r="Q91" s="393"/>
      <c r="R91" s="393"/>
      <c r="S91" s="393"/>
      <c r="T91" s="393"/>
      <c r="U91" s="393"/>
      <c r="V91" s="393"/>
      <c r="W91" s="408"/>
      <c r="X91" s="408"/>
      <c r="Y91" s="408"/>
      <c r="Z91" s="408"/>
      <c r="AA91" s="393"/>
      <c r="AB91" s="393"/>
      <c r="AC91" s="393"/>
      <c r="AD91" s="393"/>
      <c r="AE91" s="408"/>
      <c r="AF91" s="408"/>
      <c r="AG91" s="408"/>
      <c r="AH91" s="393"/>
      <c r="AI91" s="408"/>
      <c r="AJ91" s="408"/>
      <c r="AK91" s="408"/>
      <c r="AL91" s="393"/>
      <c r="AM91" s="408"/>
      <c r="AN91" s="408"/>
      <c r="AO91" s="408"/>
    </row>
    <row r="92" spans="3:41" s="80" customFormat="1" ht="15.75" customHeight="1" x14ac:dyDescent="0.2">
      <c r="C92" s="393"/>
      <c r="D92" s="393"/>
      <c r="E92" s="412"/>
      <c r="F92" s="412"/>
      <c r="G92" s="412"/>
      <c r="H92" s="412"/>
      <c r="I92" s="393"/>
      <c r="J92" s="393"/>
      <c r="K92" s="393"/>
      <c r="L92" s="393"/>
      <c r="M92" s="393"/>
      <c r="N92" s="393"/>
      <c r="O92" s="393"/>
      <c r="P92" s="393"/>
      <c r="Q92" s="393"/>
      <c r="R92" s="393"/>
      <c r="S92" s="393"/>
      <c r="T92" s="393"/>
      <c r="U92" s="393"/>
      <c r="V92" s="393"/>
      <c r="W92" s="408"/>
      <c r="X92" s="408"/>
      <c r="Y92" s="408"/>
      <c r="Z92" s="408"/>
      <c r="AA92" s="393"/>
      <c r="AB92" s="393"/>
      <c r="AC92" s="393"/>
      <c r="AD92" s="393"/>
      <c r="AE92" s="408"/>
      <c r="AF92" s="408"/>
      <c r="AG92" s="408"/>
      <c r="AH92" s="393"/>
      <c r="AI92" s="408"/>
      <c r="AJ92" s="408"/>
      <c r="AK92" s="408"/>
      <c r="AL92" s="393"/>
      <c r="AM92" s="408"/>
      <c r="AN92" s="408"/>
      <c r="AO92" s="408"/>
    </row>
    <row r="93" spans="3:41" s="80" customFormat="1" ht="15.75" customHeight="1" x14ac:dyDescent="0.2">
      <c r="C93" s="393"/>
      <c r="D93" s="393"/>
      <c r="E93" s="412"/>
      <c r="F93" s="412"/>
      <c r="G93" s="412"/>
      <c r="H93" s="412"/>
      <c r="I93" s="393"/>
      <c r="J93" s="393"/>
      <c r="K93" s="393"/>
      <c r="L93" s="393"/>
      <c r="M93" s="393"/>
      <c r="N93" s="393"/>
      <c r="O93" s="393"/>
      <c r="P93" s="393"/>
      <c r="Q93" s="393"/>
      <c r="R93" s="393"/>
      <c r="S93" s="393"/>
      <c r="T93" s="393"/>
      <c r="U93" s="393"/>
      <c r="V93" s="393"/>
      <c r="W93" s="393"/>
      <c r="X93" s="393"/>
      <c r="Y93" s="393"/>
      <c r="Z93" s="393"/>
      <c r="AA93" s="393"/>
      <c r="AB93" s="393"/>
      <c r="AC93" s="393"/>
      <c r="AD93" s="393"/>
      <c r="AE93" s="393"/>
      <c r="AF93" s="393"/>
      <c r="AG93" s="393"/>
      <c r="AH93" s="393"/>
      <c r="AI93" s="393"/>
      <c r="AJ93" s="393"/>
      <c r="AK93" s="393"/>
      <c r="AL93" s="393"/>
      <c r="AM93" s="393"/>
      <c r="AN93" s="393"/>
      <c r="AO93" s="393"/>
    </row>
    <row r="94" spans="3:41" s="80" customFormat="1" ht="15" customHeight="1" x14ac:dyDescent="0.2">
      <c r="C94" s="393"/>
      <c r="D94" s="393"/>
      <c r="E94" s="393"/>
      <c r="F94" s="393"/>
      <c r="G94" s="393"/>
      <c r="H94" s="393"/>
      <c r="I94" s="393"/>
      <c r="J94" s="393"/>
      <c r="K94" s="393"/>
      <c r="L94" s="393"/>
      <c r="M94" s="393"/>
      <c r="N94" s="393"/>
      <c r="O94" s="393"/>
      <c r="P94" s="393"/>
      <c r="Q94" s="393"/>
      <c r="R94" s="393"/>
      <c r="S94" s="393"/>
      <c r="T94" s="393"/>
      <c r="U94" s="393"/>
      <c r="V94" s="393"/>
      <c r="W94" s="393"/>
      <c r="X94" s="393"/>
      <c r="Y94" s="393"/>
      <c r="Z94" s="393"/>
      <c r="AA94" s="393"/>
      <c r="AB94" s="393"/>
      <c r="AC94" s="393"/>
      <c r="AD94" s="393"/>
      <c r="AE94" s="393"/>
      <c r="AF94" s="393"/>
      <c r="AG94" s="393"/>
      <c r="AH94" s="393"/>
      <c r="AI94" s="393"/>
      <c r="AJ94" s="393"/>
      <c r="AK94" s="393"/>
      <c r="AL94" s="393"/>
      <c r="AM94" s="393"/>
      <c r="AN94" s="393"/>
      <c r="AO94" s="393"/>
    </row>
    <row r="95" spans="3:41" s="80" customFormat="1" ht="15.6" hidden="1" customHeight="1" x14ac:dyDescent="0.2">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2">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2">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row>
    <row r="98" spans="4:41" x14ac:dyDescent="0.2">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row>
    <row r="99" spans="4:41" x14ac:dyDescent="0.2">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row>
    <row r="100" spans="4:41" x14ac:dyDescent="0.2">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row>
    <row r="101" spans="4:41" x14ac:dyDescent="0.2">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row>
    <row r="102" spans="4:41" x14ac:dyDescent="0.2">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row>
    <row r="103" spans="4:41" x14ac:dyDescent="0.2">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row>
    <row r="104" spans="4:41" x14ac:dyDescent="0.2">
      <c r="D104" s="83"/>
      <c r="E104" s="83"/>
      <c r="F104" s="83"/>
      <c r="G104" s="83"/>
      <c r="H104" s="83"/>
      <c r="I104" s="83"/>
      <c r="J104" s="83"/>
      <c r="K104" s="83"/>
      <c r="L104" s="83"/>
      <c r="M104" s="83"/>
      <c r="N104" s="83"/>
      <c r="O104" s="83"/>
      <c r="P104" s="83"/>
      <c r="Q104" s="83"/>
      <c r="R104" s="83"/>
      <c r="S104" s="83"/>
      <c r="T104" s="83"/>
      <c r="U104" s="83"/>
      <c r="V104" s="83"/>
      <c r="W104" s="83"/>
      <c r="X104" s="83"/>
      <c r="Y104" s="83"/>
      <c r="Z104" s="83"/>
      <c r="AA104" s="83"/>
      <c r="AB104" s="83"/>
      <c r="AC104" s="83"/>
      <c r="AD104" s="83"/>
      <c r="AE104" s="83"/>
      <c r="AF104" s="83"/>
      <c r="AG104" s="83"/>
      <c r="AH104" s="83"/>
      <c r="AI104" s="83"/>
      <c r="AJ104" s="83"/>
      <c r="AK104" s="83"/>
      <c r="AL104" s="83"/>
      <c r="AM104" s="83"/>
      <c r="AN104" s="83"/>
      <c r="AO104" s="83"/>
    </row>
    <row r="105" spans="4:41" x14ac:dyDescent="0.2">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c r="AC105" s="83"/>
      <c r="AD105" s="83"/>
      <c r="AE105" s="83"/>
      <c r="AF105" s="83"/>
      <c r="AG105" s="83"/>
      <c r="AH105" s="83"/>
      <c r="AI105" s="83"/>
      <c r="AJ105" s="83"/>
      <c r="AK105" s="83"/>
      <c r="AL105" s="83"/>
      <c r="AM105" s="83"/>
      <c r="AN105" s="83"/>
      <c r="AO105" s="83"/>
    </row>
    <row r="106" spans="4:41" x14ac:dyDescent="0.2">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c r="AC106" s="83"/>
      <c r="AD106" s="83"/>
      <c r="AE106" s="83"/>
      <c r="AF106" s="83"/>
      <c r="AG106" s="83"/>
      <c r="AH106" s="83"/>
      <c r="AI106" s="83"/>
      <c r="AJ106" s="83"/>
      <c r="AK106" s="83"/>
      <c r="AL106" s="83"/>
      <c r="AM106" s="83"/>
      <c r="AN106" s="83"/>
      <c r="AO106" s="83"/>
    </row>
    <row r="107" spans="4:41" x14ac:dyDescent="0.2">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c r="AI107" s="83"/>
      <c r="AJ107" s="83"/>
      <c r="AK107" s="83"/>
      <c r="AL107" s="83"/>
      <c r="AM107" s="83"/>
      <c r="AN107" s="83"/>
      <c r="AO107" s="83"/>
    </row>
    <row r="108" spans="4:41" x14ac:dyDescent="0.2">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c r="AI108" s="83"/>
      <c r="AJ108" s="83"/>
      <c r="AK108" s="83"/>
      <c r="AL108" s="83"/>
      <c r="AM108" s="83"/>
      <c r="AN108" s="83"/>
      <c r="AO108" s="83"/>
    </row>
    <row r="109" spans="4:41" x14ac:dyDescent="0.2">
      <c r="D109" s="83"/>
      <c r="E109" s="83"/>
      <c r="F109" s="83"/>
      <c r="G109" s="83"/>
      <c r="H109" s="83"/>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c r="AL109" s="83"/>
      <c r="AM109" s="83"/>
      <c r="AN109" s="83"/>
      <c r="AO109" s="83"/>
    </row>
    <row r="110" spans="4:41" x14ac:dyDescent="0.2">
      <c r="D110" s="83"/>
      <c r="E110" s="83"/>
      <c r="F110" s="83"/>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3"/>
      <c r="AK110" s="83"/>
      <c r="AL110" s="83"/>
      <c r="AM110" s="83"/>
      <c r="AN110" s="83"/>
      <c r="AO110" s="83"/>
    </row>
    <row r="111" spans="4:41" x14ac:dyDescent="0.2">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row>
    <row r="112" spans="4:41" x14ac:dyDescent="0.2">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3"/>
      <c r="AK112" s="83"/>
      <c r="AL112" s="83"/>
      <c r="AM112" s="83"/>
      <c r="AN112" s="83"/>
      <c r="AO112" s="83"/>
    </row>
    <row r="113" spans="4:41" x14ac:dyDescent="0.2">
      <c r="D113" s="83"/>
      <c r="E113" s="83"/>
      <c r="F113" s="83"/>
      <c r="G113" s="83"/>
      <c r="H113" s="83"/>
      <c r="I113" s="83"/>
      <c r="J113" s="83"/>
      <c r="K113" s="83"/>
      <c r="L113" s="83"/>
      <c r="M113" s="83"/>
      <c r="N113" s="83"/>
      <c r="O113" s="83"/>
      <c r="P113" s="83"/>
      <c r="Q113" s="83"/>
      <c r="R113" s="83"/>
      <c r="S113" s="83"/>
      <c r="T113" s="83"/>
      <c r="U113" s="83"/>
      <c r="V113" s="83"/>
      <c r="W113" s="83"/>
      <c r="X113" s="83"/>
      <c r="Y113" s="83"/>
      <c r="Z113" s="83"/>
      <c r="AA113" s="83"/>
      <c r="AB113" s="83"/>
      <c r="AC113" s="83"/>
      <c r="AD113" s="83"/>
      <c r="AE113" s="83"/>
      <c r="AF113" s="83"/>
      <c r="AG113" s="83"/>
      <c r="AH113" s="83"/>
      <c r="AI113" s="83"/>
      <c r="AJ113" s="83"/>
      <c r="AK113" s="83"/>
      <c r="AL113" s="83"/>
      <c r="AM113" s="83"/>
      <c r="AN113" s="83"/>
      <c r="AO113" s="83"/>
    </row>
    <row r="114" spans="4:41" x14ac:dyDescent="0.2">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row>
    <row r="115" spans="4:41" x14ac:dyDescent="0.2">
      <c r="D115" s="83"/>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row>
    <row r="116" spans="4:41" x14ac:dyDescent="0.2">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row>
    <row r="117" spans="4:41" x14ac:dyDescent="0.2">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row>
    <row r="118" spans="4:41" x14ac:dyDescent="0.2">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row>
    <row r="119" spans="4:41" x14ac:dyDescent="0.2">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row>
    <row r="120" spans="4:41" x14ac:dyDescent="0.2">
      <c r="D120" s="83"/>
      <c r="E120" s="83"/>
      <c r="F120" s="83"/>
      <c r="G120" s="83"/>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row>
    <row r="121" spans="4:41" x14ac:dyDescent="0.2">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83"/>
      <c r="AK121" s="83"/>
      <c r="AL121" s="83"/>
      <c r="AM121" s="83"/>
      <c r="AN121" s="83"/>
      <c r="AO121" s="83"/>
    </row>
    <row r="122" spans="4:41" x14ac:dyDescent="0.2">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c r="AI122" s="83"/>
      <c r="AJ122" s="83"/>
      <c r="AK122" s="83"/>
      <c r="AL122" s="83"/>
      <c r="AM122" s="83"/>
      <c r="AN122" s="83"/>
      <c r="AO122" s="83"/>
    </row>
    <row r="123" spans="4:41" x14ac:dyDescent="0.2">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c r="AD123" s="83"/>
      <c r="AE123" s="83"/>
      <c r="AF123" s="83"/>
      <c r="AG123" s="83"/>
      <c r="AH123" s="83"/>
      <c r="AI123" s="83"/>
      <c r="AJ123" s="83"/>
      <c r="AK123" s="83"/>
      <c r="AL123" s="83"/>
      <c r="AM123" s="83"/>
      <c r="AN123" s="83"/>
      <c r="AO123" s="83"/>
    </row>
    <row r="124" spans="4:41" x14ac:dyDescent="0.2">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row>
    <row r="125" spans="4:41" x14ac:dyDescent="0.2">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c r="AI125" s="83"/>
      <c r="AJ125" s="83"/>
      <c r="AK125" s="83"/>
      <c r="AL125" s="83"/>
      <c r="AM125" s="83"/>
      <c r="AN125" s="83"/>
      <c r="AO125" s="83"/>
    </row>
    <row r="126" spans="4:41" x14ac:dyDescent="0.2">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c r="AD126" s="83"/>
      <c r="AE126" s="83"/>
      <c r="AF126" s="83"/>
      <c r="AG126" s="83"/>
      <c r="AH126" s="83"/>
      <c r="AI126" s="83"/>
      <c r="AJ126" s="83"/>
      <c r="AK126" s="83"/>
      <c r="AL126" s="83"/>
      <c r="AM126" s="83"/>
      <c r="AN126" s="83"/>
      <c r="AO126" s="83"/>
    </row>
    <row r="127" spans="4:41" x14ac:dyDescent="0.2">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c r="AB127" s="83"/>
      <c r="AC127" s="83"/>
      <c r="AD127" s="83"/>
      <c r="AE127" s="83"/>
      <c r="AF127" s="83"/>
      <c r="AG127" s="83"/>
      <c r="AH127" s="83"/>
      <c r="AI127" s="83"/>
      <c r="AJ127" s="83"/>
      <c r="AK127" s="83"/>
      <c r="AL127" s="83"/>
      <c r="AM127" s="83"/>
      <c r="AN127" s="83"/>
      <c r="AO127" s="83"/>
    </row>
    <row r="128" spans="4:41" x14ac:dyDescent="0.2">
      <c r="D128" s="83"/>
      <c r="E128" s="83"/>
      <c r="F128" s="83"/>
      <c r="G128" s="83"/>
      <c r="H128" s="83"/>
      <c r="I128" s="83"/>
      <c r="J128" s="83"/>
      <c r="K128" s="83"/>
      <c r="L128" s="83"/>
      <c r="M128" s="83"/>
      <c r="N128" s="83"/>
      <c r="O128" s="83"/>
      <c r="P128" s="83"/>
      <c r="Q128" s="83"/>
      <c r="R128" s="83"/>
      <c r="S128" s="83"/>
      <c r="T128" s="83"/>
      <c r="U128" s="83"/>
      <c r="V128" s="83"/>
      <c r="W128" s="83"/>
      <c r="X128" s="83"/>
      <c r="Y128" s="83"/>
      <c r="Z128" s="83"/>
      <c r="AA128" s="83"/>
      <c r="AB128" s="83"/>
      <c r="AC128" s="83"/>
      <c r="AD128" s="83"/>
      <c r="AE128" s="83"/>
      <c r="AF128" s="83"/>
      <c r="AG128" s="83"/>
      <c r="AH128" s="83"/>
      <c r="AI128" s="83"/>
      <c r="AJ128" s="83"/>
      <c r="AK128" s="83"/>
      <c r="AL128" s="83"/>
      <c r="AM128" s="83"/>
      <c r="AN128" s="83"/>
      <c r="AO128" s="83"/>
    </row>
    <row r="129" spans="4:41" x14ac:dyDescent="0.2">
      <c r="D129" s="83"/>
      <c r="E129" s="83"/>
      <c r="F129" s="83"/>
      <c r="G129" s="83"/>
      <c r="H129" s="83"/>
      <c r="I129" s="83"/>
      <c r="J129" s="83"/>
      <c r="K129" s="83"/>
      <c r="L129" s="83"/>
      <c r="M129" s="83"/>
      <c r="N129" s="83"/>
      <c r="O129" s="83"/>
      <c r="P129" s="83"/>
      <c r="Q129" s="83"/>
      <c r="R129" s="83"/>
      <c r="S129" s="83"/>
      <c r="T129" s="83"/>
      <c r="U129" s="83"/>
      <c r="V129" s="83"/>
      <c r="W129" s="83"/>
      <c r="X129" s="83"/>
      <c r="Y129" s="83"/>
      <c r="Z129" s="83"/>
      <c r="AA129" s="83"/>
      <c r="AB129" s="83"/>
      <c r="AC129" s="83"/>
      <c r="AD129" s="83"/>
      <c r="AE129" s="83"/>
      <c r="AF129" s="83"/>
      <c r="AG129" s="83"/>
      <c r="AH129" s="83"/>
      <c r="AI129" s="83"/>
      <c r="AJ129" s="83"/>
      <c r="AK129" s="83"/>
      <c r="AL129" s="83"/>
      <c r="AM129" s="83"/>
      <c r="AN129" s="83"/>
      <c r="AO129" s="83"/>
    </row>
    <row r="130" spans="4:41" x14ac:dyDescent="0.2">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row>
    <row r="131" spans="4:41" x14ac:dyDescent="0.2">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83"/>
      <c r="AK131" s="83"/>
      <c r="AL131" s="83"/>
      <c r="AM131" s="83"/>
      <c r="AN131" s="83"/>
      <c r="AO131" s="83"/>
    </row>
    <row r="132" spans="4:41" x14ac:dyDescent="0.2">
      <c r="D132" s="83"/>
      <c r="E132" s="83"/>
      <c r="F132" s="83"/>
      <c r="G132" s="83"/>
      <c r="H132" s="83"/>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row>
    <row r="133" spans="4:41" x14ac:dyDescent="0.2">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row>
    <row r="134" spans="4:41" x14ac:dyDescent="0.2">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3"/>
      <c r="AL134" s="83"/>
      <c r="AM134" s="83"/>
      <c r="AN134" s="83"/>
      <c r="AO134" s="83"/>
    </row>
    <row r="135" spans="4:41" x14ac:dyDescent="0.2">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row>
    <row r="136" spans="4:41" x14ac:dyDescent="0.2">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row>
    <row r="137" spans="4:41" x14ac:dyDescent="0.2">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83"/>
      <c r="AK137" s="83"/>
      <c r="AL137" s="83"/>
      <c r="AM137" s="83"/>
      <c r="AN137" s="83"/>
      <c r="AO137" s="83"/>
    </row>
    <row r="138" spans="4:41" x14ac:dyDescent="0.2">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3"/>
      <c r="AL138" s="83"/>
      <c r="AM138" s="83"/>
      <c r="AN138" s="83"/>
      <c r="AO138" s="83"/>
    </row>
    <row r="139" spans="4:41" x14ac:dyDescent="0.2">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c r="AD139" s="83"/>
      <c r="AE139" s="83"/>
      <c r="AF139" s="83"/>
      <c r="AG139" s="83"/>
      <c r="AH139" s="83"/>
      <c r="AI139" s="83"/>
      <c r="AJ139" s="83"/>
      <c r="AK139" s="83"/>
      <c r="AL139" s="83"/>
      <c r="AM139" s="83"/>
      <c r="AN139" s="83"/>
      <c r="AO139" s="83"/>
    </row>
    <row r="140" spans="4:41" x14ac:dyDescent="0.2">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c r="AB140" s="83"/>
      <c r="AC140" s="83"/>
      <c r="AD140" s="83"/>
      <c r="AE140" s="83"/>
      <c r="AF140" s="83"/>
      <c r="AG140" s="83"/>
      <c r="AH140" s="83"/>
      <c r="AI140" s="83"/>
      <c r="AJ140" s="83"/>
      <c r="AK140" s="83"/>
      <c r="AL140" s="83"/>
      <c r="AM140" s="83"/>
      <c r="AN140" s="83"/>
      <c r="AO140" s="83"/>
    </row>
    <row r="141" spans="4:41" x14ac:dyDescent="0.2">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c r="AI141" s="83"/>
      <c r="AJ141" s="83"/>
      <c r="AK141" s="83"/>
      <c r="AL141" s="83"/>
      <c r="AM141" s="83"/>
      <c r="AN141" s="83"/>
      <c r="AO141" s="83"/>
    </row>
    <row r="142" spans="4:41" x14ac:dyDescent="0.2">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row>
    <row r="143" spans="4:41" x14ac:dyDescent="0.2">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3"/>
      <c r="AK143" s="83"/>
      <c r="AL143" s="83"/>
      <c r="AM143" s="83"/>
      <c r="AN143" s="83"/>
      <c r="AO143" s="83"/>
    </row>
    <row r="144" spans="4:41" x14ac:dyDescent="0.2">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83"/>
      <c r="AN144" s="83"/>
      <c r="AO144" s="83"/>
    </row>
    <row r="145" spans="4:41" x14ac:dyDescent="0.2">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row>
    <row r="146" spans="4:41" x14ac:dyDescent="0.2">
      <c r="D146" s="83"/>
      <c r="E146" s="83"/>
      <c r="F146" s="83"/>
      <c r="G146" s="83"/>
      <c r="H146" s="83"/>
      <c r="I146" s="83"/>
      <c r="J146" s="83"/>
      <c r="K146" s="83"/>
      <c r="L146" s="83"/>
      <c r="M146" s="83"/>
      <c r="N146" s="83"/>
      <c r="O146" s="83"/>
      <c r="P146" s="83"/>
      <c r="Q146" s="83"/>
      <c r="R146" s="83"/>
      <c r="S146" s="83"/>
      <c r="T146" s="83"/>
      <c r="U146" s="83"/>
      <c r="V146" s="83"/>
      <c r="W146" s="83"/>
      <c r="X146" s="83"/>
      <c r="Y146" s="83"/>
      <c r="Z146" s="83"/>
      <c r="AA146" s="83"/>
      <c r="AB146" s="83"/>
      <c r="AC146" s="83"/>
      <c r="AD146" s="83"/>
      <c r="AE146" s="83"/>
      <c r="AF146" s="83"/>
      <c r="AG146" s="83"/>
      <c r="AH146" s="83"/>
      <c r="AI146" s="83"/>
      <c r="AJ146" s="83"/>
      <c r="AK146" s="83"/>
      <c r="AL146" s="83"/>
      <c r="AM146" s="83"/>
      <c r="AN146" s="83"/>
      <c r="AO146" s="83"/>
    </row>
    <row r="147" spans="4:41" x14ac:dyDescent="0.2">
      <c r="D147" s="83"/>
      <c r="E147" s="83"/>
      <c r="F147" s="83"/>
      <c r="G147" s="83"/>
      <c r="H147" s="83"/>
      <c r="I147" s="83"/>
      <c r="J147" s="83"/>
      <c r="K147" s="83"/>
      <c r="L147" s="83"/>
      <c r="M147" s="83"/>
      <c r="N147" s="83"/>
      <c r="O147" s="83"/>
      <c r="P147" s="83"/>
      <c r="Q147" s="83"/>
      <c r="R147" s="83"/>
      <c r="S147" s="83"/>
      <c r="T147" s="83"/>
      <c r="U147" s="83"/>
      <c r="V147" s="83"/>
      <c r="W147" s="83"/>
      <c r="X147" s="83"/>
      <c r="Y147" s="83"/>
      <c r="Z147" s="83"/>
      <c r="AA147" s="83"/>
      <c r="AB147" s="83"/>
      <c r="AC147" s="83"/>
      <c r="AD147" s="83"/>
      <c r="AE147" s="83"/>
      <c r="AF147" s="83"/>
      <c r="AG147" s="83"/>
      <c r="AH147" s="83"/>
      <c r="AI147" s="83"/>
      <c r="AJ147" s="83"/>
      <c r="AK147" s="83"/>
      <c r="AL147" s="83"/>
      <c r="AM147" s="83"/>
      <c r="AN147" s="83"/>
      <c r="AO147" s="83"/>
    </row>
    <row r="148" spans="4:41" x14ac:dyDescent="0.2">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3"/>
      <c r="AL148" s="83"/>
      <c r="AM148" s="83"/>
      <c r="AN148" s="83"/>
      <c r="AO148" s="83"/>
    </row>
    <row r="149" spans="4:41" x14ac:dyDescent="0.2">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83"/>
      <c r="AK149" s="83"/>
      <c r="AL149" s="83"/>
      <c r="AM149" s="83"/>
      <c r="AN149" s="83"/>
      <c r="AO149" s="83"/>
    </row>
  </sheetData>
  <sheetProtection algorithmName="SHA-512" hashValue="UPVhi7c1NPcFuux1hXNqDp4Ez35hdj3beH6xAiwahLVGOU2E53WwVsYZdZK1erF19RUIOYetLCjUrpPfWBk8eA==" saltValue="OOb6Fz2BWQ4MTghaxs/VKA==" spinCount="100000" sheet="1" selectLockedCells="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H82:J82"/>
    <mergeCell ref="O82:P82"/>
    <mergeCell ref="H69:AM69"/>
    <mergeCell ref="H70:AM70"/>
    <mergeCell ref="J73:AM73"/>
    <mergeCell ref="F74:AM74"/>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60"/>
  <sheetViews>
    <sheetView showGridLines="0" view="pageBreakPreview" topLeftCell="A13" zoomScaleNormal="100" zoomScaleSheetLayoutView="100" workbookViewId="0"/>
  </sheetViews>
  <sheetFormatPr defaultRowHeight="13.2" x14ac:dyDescent="0.2"/>
  <cols>
    <col min="1" max="1" width="9.5546875" style="89" bestFit="1" customWidth="1"/>
    <col min="2" max="3" width="12.77734375" style="89" customWidth="1"/>
    <col min="4" max="4" width="4.21875" style="89" customWidth="1"/>
    <col min="5" max="6" width="12.77734375" style="89" customWidth="1"/>
    <col min="7" max="7" width="4.44140625" style="89" customWidth="1"/>
    <col min="8" max="8" width="1.44140625" style="89" customWidth="1"/>
    <col min="9" max="9" width="1.21875" style="89" customWidth="1"/>
    <col min="10" max="10" width="5" style="89" customWidth="1"/>
    <col min="11" max="11" width="3.44140625" style="89" customWidth="1"/>
    <col min="12" max="12" width="3" style="89" customWidth="1"/>
    <col min="13" max="13" width="3.5546875" style="89" customWidth="1"/>
    <col min="14" max="14" width="5.5546875" style="89" bestFit="1" customWidth="1"/>
    <col min="15" max="15" width="5.6640625" style="89" customWidth="1"/>
  </cols>
  <sheetData>
    <row r="1" spans="1:15" s="71" customFormat="1" ht="16.8" customHeight="1" x14ac:dyDescent="0.2">
      <c r="A1" s="89"/>
      <c r="B1" s="89"/>
      <c r="C1" s="89"/>
      <c r="D1" s="89"/>
      <c r="E1" s="89"/>
      <c r="F1" s="89"/>
      <c r="G1" s="89"/>
      <c r="H1" s="89"/>
      <c r="I1" s="89"/>
      <c r="J1" s="89"/>
      <c r="K1" s="1319" t="s">
        <v>1212</v>
      </c>
      <c r="L1" s="942"/>
      <c r="M1" s="942"/>
      <c r="N1" s="942"/>
      <c r="O1" s="89"/>
    </row>
    <row r="2" spans="1:15" ht="37.799999999999997" customHeight="1" x14ac:dyDescent="0.2">
      <c r="A2" s="1320" t="s">
        <v>1204</v>
      </c>
      <c r="B2" s="1321"/>
      <c r="C2" s="1321"/>
      <c r="D2" s="1321"/>
      <c r="E2" s="1321"/>
      <c r="F2" s="1321"/>
      <c r="G2" s="1321"/>
      <c r="H2" s="1321"/>
      <c r="I2" s="1321"/>
      <c r="J2" s="1321"/>
      <c r="K2" s="1321"/>
      <c r="L2" s="1322"/>
      <c r="M2" s="1322"/>
      <c r="N2" s="1322"/>
      <c r="O2" s="88"/>
    </row>
    <row r="3" spans="1:15" s="71" customFormat="1" ht="28.05" customHeight="1" x14ac:dyDescent="0.2">
      <c r="A3" s="199" t="s">
        <v>10</v>
      </c>
      <c r="B3" s="1228" t="str">
        <f>データ入力シート!D11&amp;""</f>
        <v/>
      </c>
      <c r="C3" s="1229"/>
      <c r="D3" s="1229"/>
      <c r="E3" s="1229"/>
      <c r="F3" s="1229"/>
      <c r="G3" s="1230"/>
      <c r="H3" s="1230"/>
      <c r="I3" s="1230"/>
      <c r="J3" s="1231"/>
      <c r="K3" s="1324" t="s">
        <v>1138</v>
      </c>
      <c r="L3" s="1325"/>
      <c r="M3" s="1325"/>
      <c r="N3" s="1326"/>
      <c r="O3" s="88"/>
    </row>
    <row r="4" spans="1:15" ht="30" customHeight="1" x14ac:dyDescent="0.2">
      <c r="A4" s="200" t="s">
        <v>1203</v>
      </c>
      <c r="B4" s="287" t="str">
        <f>データ入力シート!F6&amp;""</f>
        <v/>
      </c>
      <c r="C4" s="289" t="str">
        <f>データ入力シート!N6&amp;""</f>
        <v/>
      </c>
      <c r="D4" s="1332"/>
      <c r="E4" s="1332"/>
      <c r="F4" s="290"/>
      <c r="G4" s="291"/>
      <c r="H4" s="292"/>
      <c r="I4" s="292"/>
      <c r="J4" s="285"/>
      <c r="K4" s="1327"/>
      <c r="L4" s="1052"/>
      <c r="M4" s="1052"/>
      <c r="N4" s="1328"/>
      <c r="O4" s="90"/>
    </row>
    <row r="5" spans="1:15" ht="28.05" customHeight="1" x14ac:dyDescent="0.2">
      <c r="A5" s="201" t="s">
        <v>1201</v>
      </c>
      <c r="B5" s="1323" t="str">
        <f>IF(ISBLANK(データ入力シート!D9),"",TEXT(データ入力シート!D9,"yyyy年(gggee年)m月d日"))</f>
        <v/>
      </c>
      <c r="C5" s="1229"/>
      <c r="D5" s="1229"/>
      <c r="E5" s="1229"/>
      <c r="F5" s="1229"/>
      <c r="G5" s="294"/>
      <c r="H5" s="294"/>
      <c r="I5" s="294"/>
      <c r="J5" s="294"/>
      <c r="K5" s="1327"/>
      <c r="L5" s="1052"/>
      <c r="M5" s="1052"/>
      <c r="N5" s="1328"/>
      <c r="O5" s="90"/>
    </row>
    <row r="6" spans="1:15" ht="19.95" customHeight="1" x14ac:dyDescent="0.2">
      <c r="A6" s="1272" t="s">
        <v>1202</v>
      </c>
      <c r="B6" s="1232" t="str">
        <f>データ入力シート!D19&amp;""</f>
        <v/>
      </c>
      <c r="C6" s="1233"/>
      <c r="D6" s="1233"/>
      <c r="E6" s="1233"/>
      <c r="F6" s="1233"/>
      <c r="G6" s="1234"/>
      <c r="H6" s="1234"/>
      <c r="I6" s="1234"/>
      <c r="J6" s="1235"/>
      <c r="K6" s="1327"/>
      <c r="L6" s="1052"/>
      <c r="M6" s="1052"/>
      <c r="N6" s="1328"/>
      <c r="O6" s="90"/>
    </row>
    <row r="7" spans="1:15" ht="19.95" customHeight="1" x14ac:dyDescent="0.2">
      <c r="A7" s="1223"/>
      <c r="B7" s="1236" t="str">
        <f>データ入力シート!D20&amp;""</f>
        <v/>
      </c>
      <c r="C7" s="1237"/>
      <c r="D7" s="1237"/>
      <c r="E7" s="1237"/>
      <c r="F7" s="1237"/>
      <c r="G7" s="1238"/>
      <c r="H7" s="1238"/>
      <c r="I7" s="1238"/>
      <c r="J7" s="1239"/>
      <c r="K7" s="1329"/>
      <c r="L7" s="1310"/>
      <c r="M7" s="1310"/>
      <c r="N7" s="1311"/>
      <c r="O7" s="90"/>
    </row>
    <row r="8" spans="1:15" ht="30" customHeight="1" x14ac:dyDescent="0.2">
      <c r="A8" s="1277" t="s">
        <v>1137</v>
      </c>
      <c r="B8" s="1278"/>
      <c r="C8" s="1278"/>
      <c r="D8" s="1278"/>
      <c r="E8" s="1278"/>
      <c r="F8" s="1278"/>
      <c r="G8" s="1278"/>
      <c r="H8" s="1278"/>
      <c r="I8" s="1278"/>
      <c r="J8" s="1278"/>
      <c r="K8" s="1278"/>
      <c r="L8" s="1278"/>
      <c r="M8" s="1278"/>
      <c r="N8" s="1279"/>
      <c r="O8" s="91"/>
    </row>
    <row r="9" spans="1:15" ht="30" customHeight="1" x14ac:dyDescent="0.2">
      <c r="A9" s="1221" t="s">
        <v>1139</v>
      </c>
      <c r="B9" s="1253" t="str">
        <f>IF(ISBLANK(データ入力シート!N26),"",TEXT(データ入力シート!N26,"yyyy年(gggee年)m月d日"))</f>
        <v/>
      </c>
      <c r="C9" s="1254"/>
      <c r="D9" s="1291" t="str">
        <f>データ入力シート!D25&amp;""</f>
        <v/>
      </c>
      <c r="E9" s="1292"/>
      <c r="F9" s="435" t="s">
        <v>1211</v>
      </c>
      <c r="G9" s="1219" t="str">
        <f>データ入力シート!N25&amp;""</f>
        <v/>
      </c>
      <c r="H9" s="1220"/>
      <c r="I9" s="1220"/>
      <c r="J9" s="198" t="s">
        <v>17</v>
      </c>
      <c r="K9" s="1247" t="str">
        <f>データ入力シート!V25&amp;""</f>
        <v/>
      </c>
      <c r="L9" s="1247"/>
      <c r="M9" s="1248"/>
      <c r="N9" s="627" t="str">
        <f>データ入力シート!AE25</f>
        <v>卒業</v>
      </c>
      <c r="O9" s="92"/>
    </row>
    <row r="10" spans="1:15" ht="30" customHeight="1" x14ac:dyDescent="0.2">
      <c r="A10" s="1222"/>
      <c r="B10" s="1255" t="str">
        <f>IF(ISBLANK(データ入力シート!N28),"",TEXT(データ入力シート!N28,"yyyy年(gggee年)m月d日"))</f>
        <v/>
      </c>
      <c r="C10" s="1256"/>
      <c r="D10" s="1293" t="str">
        <f>データ入力シート!D27&amp;""</f>
        <v/>
      </c>
      <c r="E10" s="1294"/>
      <c r="F10" s="440" t="s">
        <v>1211</v>
      </c>
      <c r="G10" s="1285" t="s">
        <v>1419</v>
      </c>
      <c r="H10" s="1297"/>
      <c r="I10" s="1297"/>
      <c r="J10" s="1297"/>
      <c r="K10" s="1297"/>
      <c r="L10" s="1297"/>
      <c r="M10" s="107"/>
      <c r="N10" s="628" t="str">
        <f>データ入力シート!AE27</f>
        <v>修了</v>
      </c>
      <c r="O10" s="92"/>
    </row>
    <row r="11" spans="1:15" s="71" customFormat="1" ht="30" customHeight="1" x14ac:dyDescent="0.2">
      <c r="A11" s="1223"/>
      <c r="B11" s="1224" t="str">
        <f>IF(ISBLANK(データ入力シート!N30),"",TEXT(データ入力シート!N30,"yyyy年(gggee年)m月d日"))</f>
        <v/>
      </c>
      <c r="C11" s="1225"/>
      <c r="D11" s="1226" t="str">
        <f>データ入力シート!D29&amp;""</f>
        <v/>
      </c>
      <c r="E11" s="1227"/>
      <c r="F11" s="1227"/>
      <c r="G11" s="1227"/>
      <c r="H11" s="1227"/>
      <c r="I11" s="1227"/>
      <c r="J11" s="1227"/>
      <c r="K11" s="1227"/>
      <c r="L11" s="1227"/>
      <c r="M11" s="1227"/>
      <c r="N11" s="629">
        <f>データ入力シート!AE29</f>
        <v>0</v>
      </c>
      <c r="O11" s="92"/>
    </row>
    <row r="12" spans="1:15" s="71" customFormat="1" ht="30" customHeight="1" x14ac:dyDescent="0.2">
      <c r="A12" s="1300" t="s">
        <v>1216</v>
      </c>
      <c r="B12" s="1255" t="str">
        <f>IF(ISBLANK(データ入力シート!D32),"",TEXT(データ入力シート!D32,"yyyy年(gggee年)m月d日"))</f>
        <v/>
      </c>
      <c r="C12" s="1264"/>
      <c r="D12" s="1298" t="str">
        <f>データ入力シート!D31&amp;""</f>
        <v/>
      </c>
      <c r="E12" s="1292"/>
      <c r="F12" s="1299"/>
      <c r="G12" s="445"/>
      <c r="H12" s="445"/>
      <c r="I12" s="445"/>
      <c r="J12" s="445"/>
      <c r="K12" s="445"/>
      <c r="L12" s="445"/>
      <c r="M12" s="445"/>
      <c r="N12" s="446"/>
      <c r="O12" s="93"/>
    </row>
    <row r="13" spans="1:15" ht="30" customHeight="1" x14ac:dyDescent="0.2">
      <c r="A13" s="1301"/>
      <c r="B13" s="1257" t="str">
        <f>IF(ISBLANK(データ入力シート!D33),"",TEXT(データ入力シート!D33,"yyyy年(gggee年)m月d日"))</f>
        <v>2023年(令和05年)12月13日</v>
      </c>
      <c r="C13" s="1258"/>
      <c r="D13" s="1295" t="s">
        <v>1210</v>
      </c>
      <c r="E13" s="1296"/>
      <c r="F13" s="1296"/>
      <c r="G13" s="1296"/>
      <c r="H13" s="106"/>
      <c r="I13" s="106"/>
      <c r="J13" s="106"/>
      <c r="K13" s="106"/>
      <c r="L13" s="106"/>
      <c r="M13" s="106"/>
      <c r="N13" s="436"/>
      <c r="O13" s="93"/>
    </row>
    <row r="14" spans="1:15" s="109" customFormat="1" ht="22.2" customHeight="1" x14ac:dyDescent="0.2">
      <c r="A14" s="1273" t="s">
        <v>1140</v>
      </c>
      <c r="B14" s="1259" t="s">
        <v>1141</v>
      </c>
      <c r="C14" s="1260"/>
      <c r="D14" s="434" t="s">
        <v>1209</v>
      </c>
      <c r="E14" s="1265" t="s">
        <v>1142</v>
      </c>
      <c r="F14" s="1266"/>
      <c r="G14" s="1267" t="s">
        <v>1219</v>
      </c>
      <c r="H14" s="1268"/>
      <c r="I14" s="1268"/>
      <c r="J14" s="1268"/>
      <c r="K14" s="1268"/>
      <c r="L14" s="1268"/>
      <c r="M14" s="1268"/>
      <c r="N14" s="1269"/>
      <c r="O14" s="108"/>
    </row>
    <row r="15" spans="1:15" ht="30" customHeight="1" x14ac:dyDescent="0.2">
      <c r="A15" s="1274"/>
      <c r="B15" s="1261" t="str">
        <f>IF(ISBLANK(データ入力シート!D35),"",TEXT(データ入力シート!D35,"yyyy年(gggee年)m月d日"))</f>
        <v/>
      </c>
      <c r="C15" s="1262"/>
      <c r="D15" s="437" t="s">
        <v>1209</v>
      </c>
      <c r="E15" s="1249" t="str">
        <f>IF(ISBLANK(データ入力シート!J35),"",TEXT(データ入力シート!J35,"yyyy年(gggee年)m月d日"))</f>
        <v/>
      </c>
      <c r="F15" s="1250"/>
      <c r="G15" s="1288" t="str">
        <f>データ入力シート!P35&amp;""</f>
        <v/>
      </c>
      <c r="H15" s="1289"/>
      <c r="I15" s="1289"/>
      <c r="J15" s="1289"/>
      <c r="K15" s="1289"/>
      <c r="L15" s="1289"/>
      <c r="M15" s="1289"/>
      <c r="N15" s="1290"/>
      <c r="O15" s="94"/>
    </row>
    <row r="16" spans="1:15" ht="30" customHeight="1" x14ac:dyDescent="0.2">
      <c r="A16" s="1274"/>
      <c r="B16" s="1257" t="str">
        <f>IF(ISBLANK(データ入力シート!D36),"",TEXT(データ入力シート!D36,"yyyy年(gggee年)m月d日"))</f>
        <v/>
      </c>
      <c r="C16" s="1263"/>
      <c r="D16" s="438" t="s">
        <v>1209</v>
      </c>
      <c r="E16" s="1251" t="str">
        <f>IF(ISBLANK(データ入力シート!J36),"",TEXT(データ入力シート!J36,"yyyy年(gggee年)m月d日"))</f>
        <v/>
      </c>
      <c r="F16" s="1252"/>
      <c r="G16" s="1285" t="str">
        <f>データ入力シート!P36&amp;""</f>
        <v/>
      </c>
      <c r="H16" s="1286"/>
      <c r="I16" s="1286"/>
      <c r="J16" s="1286"/>
      <c r="K16" s="1286"/>
      <c r="L16" s="1286"/>
      <c r="M16" s="1286"/>
      <c r="N16" s="1287"/>
      <c r="O16" s="94"/>
    </row>
    <row r="17" spans="1:15" ht="30" customHeight="1" x14ac:dyDescent="0.2">
      <c r="A17" s="1274"/>
      <c r="B17" s="1257" t="str">
        <f>IF(ISBLANK(データ入力シート!D37),"",TEXT(データ入力シート!D37,"yyyy年(gggee年)m月d日"))</f>
        <v/>
      </c>
      <c r="C17" s="1263"/>
      <c r="D17" s="438" t="s">
        <v>1209</v>
      </c>
      <c r="E17" s="1251" t="str">
        <f>IF(ISBLANK(データ入力シート!J37),"",TEXT(データ入力シート!J37,"yyyy年(gggee年)m月d日"))</f>
        <v/>
      </c>
      <c r="F17" s="1252"/>
      <c r="G17" s="1285" t="str">
        <f>データ入力シート!P37&amp;""</f>
        <v/>
      </c>
      <c r="H17" s="1286"/>
      <c r="I17" s="1286"/>
      <c r="J17" s="1286"/>
      <c r="K17" s="1286"/>
      <c r="L17" s="1286"/>
      <c r="M17" s="1286"/>
      <c r="N17" s="1287"/>
      <c r="O17" s="94"/>
    </row>
    <row r="18" spans="1:15" ht="30" customHeight="1" x14ac:dyDescent="0.2">
      <c r="A18" s="1274"/>
      <c r="B18" s="1257" t="str">
        <f>IF(ISBLANK(データ入力シート!D38),"",TEXT(データ入力シート!D38,"yyyy年(gggee年)m月d日"))</f>
        <v/>
      </c>
      <c r="C18" s="1263"/>
      <c r="D18" s="438" t="s">
        <v>1209</v>
      </c>
      <c r="E18" s="1251" t="str">
        <f>IF(ISBLANK(データ入力シート!J38),"",TEXT(データ入力シート!J38,"yyyy年(gggee年)m月d日"))</f>
        <v/>
      </c>
      <c r="F18" s="1252"/>
      <c r="G18" s="1285" t="str">
        <f>データ入力シート!P38&amp;""</f>
        <v/>
      </c>
      <c r="H18" s="1286"/>
      <c r="I18" s="1286"/>
      <c r="J18" s="1286"/>
      <c r="K18" s="1286"/>
      <c r="L18" s="1286"/>
      <c r="M18" s="1286"/>
      <c r="N18" s="1287"/>
      <c r="O18" s="94"/>
    </row>
    <row r="19" spans="1:15" ht="30" customHeight="1" x14ac:dyDescent="0.2">
      <c r="A19" s="1274"/>
      <c r="B19" s="1257" t="str">
        <f>IF(ISBLANK(データ入力シート!D39),"",TEXT(データ入力シート!D39,"yyyy年(gggee年)m月d日"))</f>
        <v/>
      </c>
      <c r="C19" s="1263"/>
      <c r="D19" s="438" t="s">
        <v>1209</v>
      </c>
      <c r="E19" s="1251" t="str">
        <f>IF(ISBLANK(データ入力シート!J39),"",TEXT(データ入力シート!J39,"yyyy年(gggee年)m月d日"))</f>
        <v/>
      </c>
      <c r="F19" s="1252"/>
      <c r="G19" s="1285" t="str">
        <f>データ入力シート!P39&amp;""</f>
        <v/>
      </c>
      <c r="H19" s="1286"/>
      <c r="I19" s="1286"/>
      <c r="J19" s="1286"/>
      <c r="K19" s="1286"/>
      <c r="L19" s="1286"/>
      <c r="M19" s="1286"/>
      <c r="N19" s="1287"/>
      <c r="O19" s="94"/>
    </row>
    <row r="20" spans="1:15" ht="30" customHeight="1" x14ac:dyDescent="0.2">
      <c r="A20" s="1274"/>
      <c r="B20" s="1257" t="str">
        <f>IF(ISBLANK(データ入力シート!D40),"",TEXT(データ入力シート!D40,"yyyy年(gggee年)m月d日"))</f>
        <v/>
      </c>
      <c r="C20" s="1263"/>
      <c r="D20" s="438" t="s">
        <v>1209</v>
      </c>
      <c r="E20" s="1251" t="str">
        <f>IF(ISBLANK(データ入力シート!J40),"",TEXT(データ入力シート!J40,"yyyy年(gggee年)m月d日"))</f>
        <v/>
      </c>
      <c r="F20" s="1252"/>
      <c r="G20" s="1285" t="str">
        <f>データ入力シート!P40&amp;""</f>
        <v/>
      </c>
      <c r="H20" s="1286"/>
      <c r="I20" s="1286"/>
      <c r="J20" s="1286"/>
      <c r="K20" s="1286"/>
      <c r="L20" s="1286"/>
      <c r="M20" s="1286"/>
      <c r="N20" s="1287"/>
      <c r="O20" s="94"/>
    </row>
    <row r="21" spans="1:15" ht="30" customHeight="1" x14ac:dyDescent="0.2">
      <c r="A21" s="1274"/>
      <c r="B21" s="1257" t="str">
        <f>IF(ISBLANK(データ入力シート!D41),"",TEXT(データ入力シート!D41,"yyyy年(gggee年)m月d日"))</f>
        <v/>
      </c>
      <c r="C21" s="1263"/>
      <c r="D21" s="438" t="s">
        <v>1209</v>
      </c>
      <c r="E21" s="1251" t="str">
        <f>IF(ISBLANK(データ入力シート!J41),"",TEXT(データ入力シート!J41,"yyyy年(gggee年)m月d日"))</f>
        <v/>
      </c>
      <c r="F21" s="1252"/>
      <c r="G21" s="1285" t="str">
        <f>データ入力シート!P41&amp;""</f>
        <v/>
      </c>
      <c r="H21" s="1286"/>
      <c r="I21" s="1286"/>
      <c r="J21" s="1286"/>
      <c r="K21" s="1286"/>
      <c r="L21" s="1286"/>
      <c r="M21" s="1286"/>
      <c r="N21" s="1287"/>
      <c r="O21" s="94"/>
    </row>
    <row r="22" spans="1:15" s="71" customFormat="1" ht="30" customHeight="1" x14ac:dyDescent="0.2">
      <c r="A22" s="1274"/>
      <c r="B22" s="1257" t="str">
        <f>IF(ISBLANK(データ入力シート!D42),"",TEXT(データ入力シート!D42,"yyyy年(gggee年)m月d日"))</f>
        <v/>
      </c>
      <c r="C22" s="1263"/>
      <c r="D22" s="438" t="s">
        <v>1209</v>
      </c>
      <c r="E22" s="1251" t="str">
        <f>IF(ISBLANK(データ入力シート!J42),"",TEXT(データ入力シート!J42,"yyyy年(gggee年)m月d日"))</f>
        <v/>
      </c>
      <c r="F22" s="1252"/>
      <c r="G22" s="1285" t="str">
        <f>データ入力シート!P42&amp;""</f>
        <v/>
      </c>
      <c r="H22" s="1286"/>
      <c r="I22" s="1286"/>
      <c r="J22" s="1286"/>
      <c r="K22" s="1286"/>
      <c r="L22" s="1286"/>
      <c r="M22" s="1286"/>
      <c r="N22" s="1287"/>
      <c r="O22" s="94"/>
    </row>
    <row r="23" spans="1:15" s="71" customFormat="1" ht="30" customHeight="1" x14ac:dyDescent="0.2">
      <c r="A23" s="1274"/>
      <c r="B23" s="1257" t="str">
        <f>IF(ISBLANK(データ入力シート!D43),"",TEXT(データ入力シート!D43,"yyyy年(gggee年)m月d日"))</f>
        <v/>
      </c>
      <c r="C23" s="1263"/>
      <c r="D23" s="438" t="s">
        <v>1209</v>
      </c>
      <c r="E23" s="1251" t="str">
        <f>IF(ISBLANK(データ入力シート!J43),"",TEXT(データ入力シート!J43,"yyyy年(gggee年)m月d日"))</f>
        <v/>
      </c>
      <c r="F23" s="1252"/>
      <c r="G23" s="1285" t="str">
        <f>データ入力シート!P43&amp;""</f>
        <v/>
      </c>
      <c r="H23" s="1286"/>
      <c r="I23" s="1286"/>
      <c r="J23" s="1286"/>
      <c r="K23" s="1286"/>
      <c r="L23" s="1286"/>
      <c r="M23" s="1286"/>
      <c r="N23" s="1287"/>
      <c r="O23" s="94"/>
    </row>
    <row r="24" spans="1:15" s="71" customFormat="1" ht="30" customHeight="1" x14ac:dyDescent="0.2">
      <c r="A24" s="1274"/>
      <c r="B24" s="1280" t="str">
        <f>IF(ISBLANK(データ入力シート!D44),"",TEXT(データ入力シート!D44,"yyyy年(gggee年)m月d日"))</f>
        <v/>
      </c>
      <c r="C24" s="1281"/>
      <c r="D24" s="439" t="s">
        <v>1209</v>
      </c>
      <c r="E24" s="1270" t="str">
        <f>IF(ISBLANK(データ入力シート!J44),"",TEXT(データ入力シート!J44,"yyyy年(gggee年)m月d日"))</f>
        <v/>
      </c>
      <c r="F24" s="1271"/>
      <c r="G24" s="1282" t="str">
        <f>データ入力シート!P44&amp;""</f>
        <v/>
      </c>
      <c r="H24" s="1283"/>
      <c r="I24" s="1283"/>
      <c r="J24" s="1283"/>
      <c r="K24" s="1283"/>
      <c r="L24" s="1283"/>
      <c r="M24" s="1283"/>
      <c r="N24" s="1284"/>
      <c r="O24" s="94"/>
    </row>
    <row r="25" spans="1:15" ht="30" customHeight="1" x14ac:dyDescent="0.2">
      <c r="A25" s="1330" t="s">
        <v>1217</v>
      </c>
      <c r="B25" s="449" t="s">
        <v>1205</v>
      </c>
      <c r="C25" s="450" t="str">
        <f>データ入力シート!E45&amp;""</f>
        <v/>
      </c>
      <c r="D25" s="450" t="s">
        <v>1206</v>
      </c>
      <c r="E25" s="451" t="str">
        <f>データ入力シート!J45&amp;""</f>
        <v/>
      </c>
      <c r="F25" s="452"/>
      <c r="G25" s="453"/>
      <c r="H25" s="454"/>
      <c r="I25" s="454"/>
      <c r="J25" s="454"/>
      <c r="K25" s="454"/>
      <c r="L25" s="454"/>
      <c r="M25" s="454"/>
      <c r="N25" s="455"/>
      <c r="O25" s="91"/>
    </row>
    <row r="26" spans="1:15" ht="30" customHeight="1" x14ac:dyDescent="0.2">
      <c r="A26" s="1331"/>
      <c r="B26" s="433" t="s">
        <v>1208</v>
      </c>
      <c r="C26" s="1309" t="str">
        <f>データ入力シート!D46&amp;""</f>
        <v/>
      </c>
      <c r="D26" s="1309"/>
      <c r="E26" s="1310"/>
      <c r="F26" s="1310"/>
      <c r="G26" s="1310"/>
      <c r="H26" s="1310"/>
      <c r="I26" s="1310"/>
      <c r="J26" s="1310"/>
      <c r="K26" s="1310"/>
      <c r="L26" s="1310"/>
      <c r="M26" s="1310"/>
      <c r="N26" s="1311"/>
      <c r="O26" s="95"/>
    </row>
    <row r="27" spans="1:15" ht="19.95" customHeight="1" x14ac:dyDescent="0.2">
      <c r="A27" s="1275" t="s">
        <v>1010</v>
      </c>
      <c r="B27" s="1276"/>
      <c r="C27" s="1276"/>
      <c r="D27" s="1276"/>
      <c r="E27" s="1276"/>
      <c r="F27" s="1276"/>
      <c r="G27" s="1276"/>
      <c r="H27" s="1276"/>
      <c r="I27" s="1276"/>
      <c r="J27" s="1276"/>
      <c r="K27" s="1276"/>
      <c r="L27" s="1276"/>
      <c r="M27" s="1276"/>
      <c r="N27" s="1276"/>
    </row>
    <row r="28" spans="1:15" ht="19.95" customHeight="1" x14ac:dyDescent="0.2">
      <c r="D28" s="1317">
        <v>45274</v>
      </c>
      <c r="E28" s="1318"/>
      <c r="F28" s="441"/>
      <c r="G28" s="442"/>
      <c r="H28" s="442"/>
      <c r="I28" s="442"/>
      <c r="J28" s="442"/>
      <c r="K28" s="442"/>
    </row>
    <row r="29" spans="1:15" ht="27" customHeight="1" x14ac:dyDescent="0.2">
      <c r="A29" s="96"/>
      <c r="B29" s="96"/>
      <c r="E29" s="443" t="s">
        <v>1214</v>
      </c>
      <c r="F29" s="444" t="str">
        <f>データ入力シート!F6&amp;""</f>
        <v/>
      </c>
      <c r="G29" s="959" t="str">
        <f>データ入力シート!N6&amp;""</f>
        <v/>
      </c>
      <c r="H29" s="960"/>
      <c r="I29" s="960"/>
      <c r="J29" s="960"/>
      <c r="K29" s="286"/>
      <c r="L29" s="469" t="s">
        <v>1215</v>
      </c>
      <c r="M29" s="96"/>
      <c r="N29" s="96"/>
      <c r="O29" s="96"/>
    </row>
    <row r="30" spans="1:15" s="71" customFormat="1" ht="12.6" customHeight="1" x14ac:dyDescent="0.2">
      <c r="A30" s="96"/>
      <c r="B30" s="96"/>
      <c r="C30" s="89"/>
      <c r="D30" s="89"/>
      <c r="E30" s="443"/>
      <c r="F30" s="444"/>
      <c r="G30" s="456"/>
      <c r="H30" s="457"/>
      <c r="I30" s="457"/>
      <c r="J30" s="457"/>
      <c r="K30" s="286"/>
      <c r="L30" s="120"/>
      <c r="M30" s="96"/>
      <c r="N30" s="96"/>
      <c r="O30" s="96"/>
    </row>
    <row r="31" spans="1:15" s="71" customFormat="1" ht="16.8" customHeight="1" x14ac:dyDescent="0.2">
      <c r="A31" s="89"/>
      <c r="B31" s="89"/>
      <c r="C31" s="89"/>
      <c r="D31" s="89"/>
      <c r="E31" s="89"/>
      <c r="F31" s="89"/>
      <c r="G31" s="89"/>
      <c r="H31" s="89"/>
      <c r="I31" s="89"/>
      <c r="J31" s="89"/>
      <c r="K31" s="1319" t="s">
        <v>1213</v>
      </c>
      <c r="L31" s="942"/>
      <c r="M31" s="942"/>
      <c r="N31" s="942"/>
      <c r="O31" s="89"/>
    </row>
    <row r="32" spans="1:15" ht="37.799999999999997" customHeight="1" x14ac:dyDescent="0.2">
      <c r="A32" s="1320" t="s">
        <v>1204</v>
      </c>
      <c r="B32" s="1321"/>
      <c r="C32" s="1321"/>
      <c r="D32" s="1321"/>
      <c r="E32" s="1321"/>
      <c r="F32" s="1321"/>
      <c r="G32" s="1321"/>
      <c r="H32" s="1321"/>
      <c r="I32" s="1321"/>
      <c r="J32" s="1321"/>
      <c r="K32" s="1321"/>
      <c r="L32" s="1322"/>
      <c r="M32" s="1322"/>
      <c r="N32" s="1322"/>
      <c r="O32" s="96"/>
    </row>
    <row r="33" spans="1:15" ht="27.6" customHeight="1" x14ac:dyDescent="0.2">
      <c r="A33" s="199" t="s">
        <v>10</v>
      </c>
      <c r="B33" s="1240" t="str">
        <f>データ入力シート!D11&amp;""</f>
        <v/>
      </c>
      <c r="C33" s="1241"/>
      <c r="D33" s="1241"/>
      <c r="E33" s="1241"/>
      <c r="F33" s="1241"/>
      <c r="G33" s="1229"/>
      <c r="H33" s="1229"/>
      <c r="I33" s="1229"/>
      <c r="J33" s="1242"/>
      <c r="K33" s="1324" t="s">
        <v>1138</v>
      </c>
      <c r="L33" s="1325"/>
      <c r="M33" s="1325"/>
      <c r="N33" s="1326"/>
      <c r="O33" s="97"/>
    </row>
    <row r="34" spans="1:15" ht="30" customHeight="1" x14ac:dyDescent="0.2">
      <c r="A34" s="200" t="s">
        <v>1203</v>
      </c>
      <c r="B34" s="287" t="str">
        <f>データ入力シート!F6&amp;""</f>
        <v/>
      </c>
      <c r="C34" s="289" t="str">
        <f>データ入力シート!N6&amp;""</f>
        <v/>
      </c>
      <c r="D34" s="288"/>
      <c r="E34" s="289"/>
      <c r="F34" s="290"/>
      <c r="G34" s="291"/>
      <c r="H34" s="292"/>
      <c r="I34" s="292"/>
      <c r="J34" s="285"/>
      <c r="K34" s="1327"/>
      <c r="L34" s="1052"/>
      <c r="M34" s="1052"/>
      <c r="N34" s="1328"/>
      <c r="O34" s="96"/>
    </row>
    <row r="35" spans="1:15" ht="27.6" customHeight="1" x14ac:dyDescent="0.2">
      <c r="A35" s="293" t="s">
        <v>1201</v>
      </c>
      <c r="B35" s="1323" t="str">
        <f>IF(ISBLANK(データ入力シート!D9),"",TEXT(データ入力シート!D9,"yyyy年(gggee年)m月d日"))</f>
        <v/>
      </c>
      <c r="C35" s="1229"/>
      <c r="D35" s="1229"/>
      <c r="E35" s="1229"/>
      <c r="F35" s="1229"/>
      <c r="G35" s="294"/>
      <c r="H35" s="294"/>
      <c r="I35" s="294"/>
      <c r="J35" s="294"/>
      <c r="K35" s="1327"/>
      <c r="L35" s="1052"/>
      <c r="M35" s="1052"/>
      <c r="N35" s="1328"/>
      <c r="O35" s="96"/>
    </row>
    <row r="36" spans="1:15" ht="19.8" customHeight="1" x14ac:dyDescent="0.2">
      <c r="A36" s="1272" t="s">
        <v>1202</v>
      </c>
      <c r="B36" s="1232" t="str">
        <f>データ入力シート!D19&amp;""</f>
        <v/>
      </c>
      <c r="C36" s="1233"/>
      <c r="D36" s="1233"/>
      <c r="E36" s="1233"/>
      <c r="F36" s="1233"/>
      <c r="G36" s="1233"/>
      <c r="H36" s="1233"/>
      <c r="I36" s="1233"/>
      <c r="J36" s="1243"/>
      <c r="K36" s="1327"/>
      <c r="L36" s="1052"/>
      <c r="M36" s="1052"/>
      <c r="N36" s="1328"/>
    </row>
    <row r="37" spans="1:15" ht="19.8" customHeight="1" x14ac:dyDescent="0.2">
      <c r="A37" s="1223"/>
      <c r="B37" s="1244" t="str">
        <f>データ入力シート!D20&amp;""</f>
        <v/>
      </c>
      <c r="C37" s="1245"/>
      <c r="D37" s="1245"/>
      <c r="E37" s="1245"/>
      <c r="F37" s="1245"/>
      <c r="G37" s="1237"/>
      <c r="H37" s="1237"/>
      <c r="I37" s="1237"/>
      <c r="J37" s="1246"/>
      <c r="K37" s="1329"/>
      <c r="L37" s="1310"/>
      <c r="M37" s="1310"/>
      <c r="N37" s="1311"/>
    </row>
    <row r="38" spans="1:15" ht="30" customHeight="1" x14ac:dyDescent="0.2">
      <c r="A38" s="1277" t="s">
        <v>1137</v>
      </c>
      <c r="B38" s="1278"/>
      <c r="C38" s="1278"/>
      <c r="D38" s="1278"/>
      <c r="E38" s="1278"/>
      <c r="F38" s="1278"/>
      <c r="G38" s="1278"/>
      <c r="H38" s="1278"/>
      <c r="I38" s="1278"/>
      <c r="J38" s="1278"/>
      <c r="K38" s="1278"/>
      <c r="L38" s="1278"/>
      <c r="M38" s="1278"/>
      <c r="N38" s="1279"/>
    </row>
    <row r="39" spans="1:15" ht="30" customHeight="1" x14ac:dyDescent="0.2">
      <c r="A39" s="1221" t="s">
        <v>1139</v>
      </c>
      <c r="B39" s="1253" t="str">
        <f>IF(ISBLANK(データ入力シート!N26),"",TEXT(データ入力シート!N26,"yyyy年(gggee年)m月d日"))</f>
        <v/>
      </c>
      <c r="C39" s="1254"/>
      <c r="D39" s="1305" t="str">
        <f>データ入力シート!D25&amp;""</f>
        <v/>
      </c>
      <c r="E39" s="1306"/>
      <c r="F39" s="435" t="s">
        <v>1211</v>
      </c>
      <c r="G39" s="1219" t="str">
        <f>データ入力シート!N25&amp;""</f>
        <v/>
      </c>
      <c r="H39" s="1307"/>
      <c r="I39" s="1307"/>
      <c r="J39" s="198" t="s">
        <v>17</v>
      </c>
      <c r="K39" s="1247" t="str">
        <f>データ入力シート!V25&amp;""</f>
        <v/>
      </c>
      <c r="L39" s="1247"/>
      <c r="M39" s="1304"/>
      <c r="N39" s="627" t="str">
        <f>データ入力シート!AE25</f>
        <v>卒業</v>
      </c>
    </row>
    <row r="40" spans="1:15" ht="30" customHeight="1" x14ac:dyDescent="0.2">
      <c r="A40" s="1222"/>
      <c r="B40" s="1255" t="str">
        <f>IF(ISBLANK(データ入力シート!N28),"",TEXT(データ入力シート!N28,"yyyy年(gggee年)m月d日"))</f>
        <v/>
      </c>
      <c r="C40" s="1256"/>
      <c r="D40" s="1293" t="str">
        <f>データ入力シート!D27&amp;""</f>
        <v/>
      </c>
      <c r="E40" s="1294"/>
      <c r="F40" s="440" t="s">
        <v>1211</v>
      </c>
      <c r="G40" s="1285" t="s">
        <v>1419</v>
      </c>
      <c r="H40" s="1308"/>
      <c r="I40" s="1308"/>
      <c r="J40" s="1308"/>
      <c r="K40" s="1308"/>
      <c r="L40" s="1308"/>
      <c r="M40" s="107"/>
      <c r="N40" s="628" t="str">
        <f>データ入力シート!AE27</f>
        <v>修了</v>
      </c>
    </row>
    <row r="41" spans="1:15" ht="30" customHeight="1" x14ac:dyDescent="0.2">
      <c r="A41" s="1223"/>
      <c r="B41" s="1224" t="str">
        <f>IF(ISBLANK(データ入力シート!N30),"",TEXT(データ入力シート!N30,"yyyy年(gggee年)m月d日"))</f>
        <v/>
      </c>
      <c r="C41" s="1225"/>
      <c r="D41" s="1226" t="str">
        <f>データ入力シート!D29&amp;""</f>
        <v/>
      </c>
      <c r="E41" s="1227"/>
      <c r="F41" s="1227"/>
      <c r="G41" s="1227"/>
      <c r="H41" s="1227"/>
      <c r="I41" s="1227"/>
      <c r="J41" s="1227"/>
      <c r="K41" s="1227"/>
      <c r="L41" s="1227"/>
      <c r="M41" s="1227"/>
      <c r="N41" s="629">
        <f>データ入力シート!AE29</f>
        <v>0</v>
      </c>
    </row>
    <row r="42" spans="1:15" ht="30" customHeight="1" x14ac:dyDescent="0.2">
      <c r="A42" s="1300" t="s">
        <v>1216</v>
      </c>
      <c r="B42" s="1255" t="str">
        <f>IF(ISBLANK(データ入力シート!D32),"",TEXT(データ入力シート!D32,"yyyy年(gggee年)m月d日"))</f>
        <v/>
      </c>
      <c r="C42" s="1264"/>
      <c r="D42" s="1303" t="str">
        <f>データ入力シート!D31&amp;""</f>
        <v/>
      </c>
      <c r="E42" s="1299"/>
      <c r="F42" s="1299"/>
      <c r="G42" s="445"/>
      <c r="H42" s="445"/>
      <c r="I42" s="445"/>
      <c r="J42" s="445"/>
      <c r="K42" s="445"/>
      <c r="L42" s="445"/>
      <c r="M42" s="445"/>
      <c r="N42" s="446"/>
    </row>
    <row r="43" spans="1:15" ht="30" customHeight="1" x14ac:dyDescent="0.2">
      <c r="A43" s="1301"/>
      <c r="B43" s="1257" t="str">
        <f>IF(ISBLANK(データ入力シート!D33),"",TEXT(データ入力シート!D33,"yyyy年(gggee年)m月d日"))</f>
        <v>2023年(令和05年)12月13日</v>
      </c>
      <c r="C43" s="1258"/>
      <c r="D43" s="1295" t="s">
        <v>1143</v>
      </c>
      <c r="E43" s="1302"/>
      <c r="F43" s="1302"/>
      <c r="G43" s="1302"/>
      <c r="H43" s="106"/>
      <c r="I43" s="106"/>
      <c r="J43" s="106"/>
      <c r="K43" s="106"/>
      <c r="L43" s="106"/>
      <c r="M43" s="106"/>
      <c r="N43" s="436"/>
    </row>
    <row r="44" spans="1:15" ht="22.2" customHeight="1" x14ac:dyDescent="0.2">
      <c r="A44" s="1273" t="s">
        <v>1140</v>
      </c>
      <c r="B44" s="1259" t="s">
        <v>1141</v>
      </c>
      <c r="C44" s="1260"/>
      <c r="D44" s="434" t="s">
        <v>1209</v>
      </c>
      <c r="E44" s="1265" t="s">
        <v>1142</v>
      </c>
      <c r="F44" s="1266"/>
      <c r="G44" s="1267" t="s">
        <v>1219</v>
      </c>
      <c r="H44" s="1268"/>
      <c r="I44" s="1268"/>
      <c r="J44" s="1268"/>
      <c r="K44" s="1268"/>
      <c r="L44" s="1268"/>
      <c r="M44" s="1268"/>
      <c r="N44" s="1269"/>
    </row>
    <row r="45" spans="1:15" ht="30" customHeight="1" x14ac:dyDescent="0.2">
      <c r="A45" s="1274"/>
      <c r="B45" s="1261" t="str">
        <f>IF(ISBLANK(データ入力シート!D35),"",TEXT(データ入力シート!D35,"yyyy年(gggee年)m月d日"))</f>
        <v/>
      </c>
      <c r="C45" s="1262"/>
      <c r="D45" s="448" t="s">
        <v>1209</v>
      </c>
      <c r="E45" s="1249" t="str">
        <f>IF(ISBLANK(データ入力シート!J35),"",TEXT(データ入力シート!J35,"yyyy年(gggee年)m月d日"))</f>
        <v/>
      </c>
      <c r="F45" s="1250"/>
      <c r="G45" s="1288" t="str">
        <f>データ入力シート!P35&amp;""</f>
        <v/>
      </c>
      <c r="H45" s="1289"/>
      <c r="I45" s="1289"/>
      <c r="J45" s="1289"/>
      <c r="K45" s="1289"/>
      <c r="L45" s="1289"/>
      <c r="M45" s="1289"/>
      <c r="N45" s="1290"/>
    </row>
    <row r="46" spans="1:15" ht="30" customHeight="1" x14ac:dyDescent="0.2">
      <c r="A46" s="1274"/>
      <c r="B46" s="1257" t="str">
        <f>IF(ISBLANK(データ入力シート!D36),"",TEXT(データ入力シート!D36,"yyyy年(gggee年)m月d日"))</f>
        <v/>
      </c>
      <c r="C46" s="1263"/>
      <c r="D46" s="447" t="s">
        <v>1209</v>
      </c>
      <c r="E46" s="1251" t="str">
        <f>IF(ISBLANK(データ入力シート!J36),"",TEXT(データ入力シート!J36,"yyyy年(gggee年)m月d日"))</f>
        <v/>
      </c>
      <c r="F46" s="1252"/>
      <c r="G46" s="1285" t="str">
        <f>データ入力シート!P36&amp;""</f>
        <v/>
      </c>
      <c r="H46" s="1286"/>
      <c r="I46" s="1286"/>
      <c r="J46" s="1286"/>
      <c r="K46" s="1286"/>
      <c r="L46" s="1286"/>
      <c r="M46" s="1286"/>
      <c r="N46" s="1287"/>
    </row>
    <row r="47" spans="1:15" ht="30" customHeight="1" x14ac:dyDescent="0.2">
      <c r="A47" s="1274"/>
      <c r="B47" s="1257" t="str">
        <f>IF(ISBLANK(データ入力シート!D37),"",TEXT(データ入力シート!D37,"yyyy年(gggee年)m月d日"))</f>
        <v/>
      </c>
      <c r="C47" s="1263"/>
      <c r="D47" s="438" t="s">
        <v>1209</v>
      </c>
      <c r="E47" s="1251" t="str">
        <f>IF(ISBLANK(データ入力シート!J37),"",TEXT(データ入力シート!J37,"yyyy年(gggee年)m月d日"))</f>
        <v/>
      </c>
      <c r="F47" s="1252"/>
      <c r="G47" s="1285" t="str">
        <f>データ入力シート!P37&amp;""</f>
        <v/>
      </c>
      <c r="H47" s="1286"/>
      <c r="I47" s="1286"/>
      <c r="J47" s="1286"/>
      <c r="K47" s="1286"/>
      <c r="L47" s="1286"/>
      <c r="M47" s="1286"/>
      <c r="N47" s="1287"/>
    </row>
    <row r="48" spans="1:15" ht="30" customHeight="1" x14ac:dyDescent="0.2">
      <c r="A48" s="1274"/>
      <c r="B48" s="1257" t="str">
        <f>IF(ISBLANK(データ入力シート!D38),"",TEXT(データ入力シート!D38,"yyyy年(gggee年)m月d日"))</f>
        <v/>
      </c>
      <c r="C48" s="1263"/>
      <c r="D48" s="438" t="s">
        <v>1209</v>
      </c>
      <c r="E48" s="1251" t="str">
        <f>IF(ISBLANK(データ入力シート!J38),"",TEXT(データ入力シート!J38,"yyyy年(gggee年)m月d日"))</f>
        <v/>
      </c>
      <c r="F48" s="1252"/>
      <c r="G48" s="1285" t="str">
        <f>データ入力シート!P38&amp;""</f>
        <v/>
      </c>
      <c r="H48" s="1286"/>
      <c r="I48" s="1286"/>
      <c r="J48" s="1286"/>
      <c r="K48" s="1286"/>
      <c r="L48" s="1286"/>
      <c r="M48" s="1286"/>
      <c r="N48" s="1287"/>
    </row>
    <row r="49" spans="1:14" ht="30" customHeight="1" x14ac:dyDescent="0.2">
      <c r="A49" s="1274"/>
      <c r="B49" s="1257" t="str">
        <f>IF(ISBLANK(データ入力シート!D39),"",TEXT(データ入力シート!D39,"yyyy年(gggee年)m月d日"))</f>
        <v/>
      </c>
      <c r="C49" s="1263"/>
      <c r="D49" s="438" t="s">
        <v>1209</v>
      </c>
      <c r="E49" s="1251" t="str">
        <f>IF(ISBLANK(データ入力シート!J39),"",TEXT(データ入力シート!J39,"yyyy年(gggee年)m月d日"))</f>
        <v/>
      </c>
      <c r="F49" s="1252"/>
      <c r="G49" s="1285" t="str">
        <f>データ入力シート!P39&amp;""</f>
        <v/>
      </c>
      <c r="H49" s="1286"/>
      <c r="I49" s="1286"/>
      <c r="J49" s="1286"/>
      <c r="K49" s="1286"/>
      <c r="L49" s="1286"/>
      <c r="M49" s="1286"/>
      <c r="N49" s="1287"/>
    </row>
    <row r="50" spans="1:14" ht="30" customHeight="1" x14ac:dyDescent="0.2">
      <c r="A50" s="1274"/>
      <c r="B50" s="1257" t="str">
        <f>IF(ISBLANK(データ入力シート!D40),"",TEXT(データ入力シート!D40,"yyyy年(gggee年)m月d日"))</f>
        <v/>
      </c>
      <c r="C50" s="1263"/>
      <c r="D50" s="438" t="s">
        <v>1209</v>
      </c>
      <c r="E50" s="1251" t="str">
        <f>IF(ISBLANK(データ入力シート!J40),"",TEXT(データ入力シート!J40,"yyyy年(gggee年)m月d日"))</f>
        <v/>
      </c>
      <c r="F50" s="1252"/>
      <c r="G50" s="1285" t="str">
        <f>データ入力シート!P40&amp;""</f>
        <v/>
      </c>
      <c r="H50" s="1286"/>
      <c r="I50" s="1286"/>
      <c r="J50" s="1286"/>
      <c r="K50" s="1286"/>
      <c r="L50" s="1286"/>
      <c r="M50" s="1286"/>
      <c r="N50" s="1287"/>
    </row>
    <row r="51" spans="1:14" ht="30" customHeight="1" x14ac:dyDescent="0.2">
      <c r="A51" s="1274"/>
      <c r="B51" s="1257" t="str">
        <f>IF(ISBLANK(データ入力シート!D41),"",TEXT(データ入力シート!D41,"yyyy年(gggee年)m月d日"))</f>
        <v/>
      </c>
      <c r="C51" s="1263"/>
      <c r="D51" s="438" t="s">
        <v>1209</v>
      </c>
      <c r="E51" s="1251" t="str">
        <f>IF(ISBLANK(データ入力シート!J41),"",TEXT(データ入力シート!J41,"yyyy年(gggee年)m月d日"))</f>
        <v/>
      </c>
      <c r="F51" s="1252"/>
      <c r="G51" s="1285" t="str">
        <f>データ入力シート!P41&amp;""</f>
        <v/>
      </c>
      <c r="H51" s="1286"/>
      <c r="I51" s="1286"/>
      <c r="J51" s="1286"/>
      <c r="K51" s="1286"/>
      <c r="L51" s="1286"/>
      <c r="M51" s="1286"/>
      <c r="N51" s="1287"/>
    </row>
    <row r="52" spans="1:14" ht="30" customHeight="1" x14ac:dyDescent="0.2">
      <c r="A52" s="1274"/>
      <c r="B52" s="1257" t="str">
        <f>IF(ISBLANK(データ入力シート!D42),"",TEXT(データ入力シート!D42,"yyyy年(gggee年)m月d日"))</f>
        <v/>
      </c>
      <c r="C52" s="1263"/>
      <c r="D52" s="438" t="s">
        <v>1209</v>
      </c>
      <c r="E52" s="1251" t="str">
        <f>IF(ISBLANK(データ入力シート!J42),"",TEXT(データ入力シート!J42,"yyyy年(gggee年)m月d日"))</f>
        <v/>
      </c>
      <c r="F52" s="1252"/>
      <c r="G52" s="1285" t="str">
        <f>データ入力シート!P42&amp;""</f>
        <v/>
      </c>
      <c r="H52" s="1286"/>
      <c r="I52" s="1286"/>
      <c r="J52" s="1286"/>
      <c r="K52" s="1286"/>
      <c r="L52" s="1286"/>
      <c r="M52" s="1286"/>
      <c r="N52" s="1287"/>
    </row>
    <row r="53" spans="1:14" ht="30" customHeight="1" x14ac:dyDescent="0.2">
      <c r="A53" s="1274"/>
      <c r="B53" s="1257" t="str">
        <f>IF(ISBLANK(データ入力シート!D43),"",TEXT(データ入力シート!D43,"yyyy年(gggee年)m月d日"))</f>
        <v/>
      </c>
      <c r="C53" s="1263"/>
      <c r="D53" s="438" t="s">
        <v>1209</v>
      </c>
      <c r="E53" s="1251" t="str">
        <f>IF(ISBLANK(データ入力シート!J43),"",TEXT(データ入力シート!J43,"yyyy年(gggee年)m月d日"))</f>
        <v/>
      </c>
      <c r="F53" s="1252"/>
      <c r="G53" s="1285" t="str">
        <f>データ入力シート!P43&amp;""</f>
        <v/>
      </c>
      <c r="H53" s="1286"/>
      <c r="I53" s="1286"/>
      <c r="J53" s="1286"/>
      <c r="K53" s="1286"/>
      <c r="L53" s="1286"/>
      <c r="M53" s="1286"/>
      <c r="N53" s="1287"/>
    </row>
    <row r="54" spans="1:14" ht="30" customHeight="1" x14ac:dyDescent="0.2">
      <c r="A54" s="1333"/>
      <c r="B54" s="1312" t="str">
        <f>IF(ISBLANK(データ入力シート!D44),"",TEXT(データ入力シート!D44,"yyyy年(gggee年)m月d日"))</f>
        <v/>
      </c>
      <c r="C54" s="1313"/>
      <c r="D54" s="438" t="s">
        <v>1209</v>
      </c>
      <c r="E54" s="1270" t="str">
        <f>IF(ISBLANK(データ入力シート!J44),"",TEXT(データ入力シート!J44,"yyyy年(gggee年)m月d日"))</f>
        <v/>
      </c>
      <c r="F54" s="1271"/>
      <c r="G54" s="1314" t="str">
        <f>データ入力シート!P44&amp;""</f>
        <v/>
      </c>
      <c r="H54" s="1315"/>
      <c r="I54" s="1315"/>
      <c r="J54" s="1315"/>
      <c r="K54" s="1315"/>
      <c r="L54" s="1315"/>
      <c r="M54" s="1315"/>
      <c r="N54" s="1316"/>
    </row>
    <row r="55" spans="1:14" ht="30" customHeight="1" x14ac:dyDescent="0.2">
      <c r="A55" s="1330" t="s">
        <v>1217</v>
      </c>
      <c r="B55" s="449" t="s">
        <v>1205</v>
      </c>
      <c r="C55" s="450" t="str">
        <f>データ入力シート!E45&amp;""</f>
        <v/>
      </c>
      <c r="D55" s="450" t="s">
        <v>1206</v>
      </c>
      <c r="E55" s="451" t="str">
        <f>データ入力シート!J45&amp;""</f>
        <v/>
      </c>
      <c r="F55" s="452"/>
      <c r="G55" s="453"/>
      <c r="H55" s="454"/>
      <c r="I55" s="454"/>
      <c r="J55" s="454"/>
      <c r="K55" s="454"/>
      <c r="L55" s="454"/>
      <c r="M55" s="454"/>
      <c r="N55" s="455"/>
    </row>
    <row r="56" spans="1:14" ht="30" customHeight="1" x14ac:dyDescent="0.2">
      <c r="A56" s="1331"/>
      <c r="B56" s="433" t="s">
        <v>1208</v>
      </c>
      <c r="C56" s="1309" t="str">
        <f>データ入力シート!D46&amp;""</f>
        <v/>
      </c>
      <c r="D56" s="1309"/>
      <c r="E56" s="1310"/>
      <c r="F56" s="1310"/>
      <c r="G56" s="1310"/>
      <c r="H56" s="1310"/>
      <c r="I56" s="1310"/>
      <c r="J56" s="1310"/>
      <c r="K56" s="1310"/>
      <c r="L56" s="1310"/>
      <c r="M56" s="1310"/>
      <c r="N56" s="1311"/>
    </row>
    <row r="57" spans="1:14" ht="19.95" customHeight="1" x14ac:dyDescent="0.2">
      <c r="A57" s="1275" t="s">
        <v>1010</v>
      </c>
      <c r="B57" s="1276"/>
      <c r="C57" s="1276"/>
      <c r="D57" s="1276"/>
      <c r="E57" s="1276"/>
      <c r="F57" s="1276"/>
      <c r="G57" s="1276"/>
      <c r="H57" s="1276"/>
      <c r="I57" s="1276"/>
      <c r="J57" s="1276"/>
      <c r="K57" s="1276"/>
      <c r="L57" s="1276"/>
      <c r="M57" s="1276"/>
      <c r="N57" s="1276"/>
    </row>
    <row r="58" spans="1:14" ht="19.95" customHeight="1" x14ac:dyDescent="0.2">
      <c r="D58" s="1317">
        <v>45274</v>
      </c>
      <c r="E58" s="1318"/>
      <c r="F58" s="441"/>
      <c r="G58" s="442"/>
      <c r="H58" s="442"/>
      <c r="I58" s="442"/>
      <c r="J58" s="442"/>
      <c r="K58" s="442"/>
    </row>
    <row r="59" spans="1:14" ht="27" customHeight="1" x14ac:dyDescent="0.2">
      <c r="A59" s="96"/>
      <c r="B59" s="96"/>
      <c r="E59" s="443" t="s">
        <v>1214</v>
      </c>
      <c r="F59" s="444" t="str">
        <f>データ入力シート!F6&amp;""</f>
        <v/>
      </c>
      <c r="G59" s="959" t="str">
        <f>データ入力シート!N6&amp;""</f>
        <v/>
      </c>
      <c r="H59" s="960"/>
      <c r="I59" s="960"/>
      <c r="J59" s="960"/>
      <c r="K59" s="286"/>
      <c r="L59" s="469" t="s">
        <v>1215</v>
      </c>
      <c r="M59" s="96"/>
      <c r="N59" s="96"/>
    </row>
    <row r="60" spans="1:14" ht="12" customHeight="1" x14ac:dyDescent="0.2">
      <c r="L60" s="97"/>
      <c r="M60" s="97"/>
      <c r="N60" s="97"/>
    </row>
  </sheetData>
  <sheetProtection algorithmName="SHA-512" hashValue="/G+HjrGeaFYbv4DncDI81fF3qzY/viEXZ8Reg+D2PkoHkxr5WFRPffqx69P0yInRd2OqKu9OINpI7Eo6r+ORlw==" saltValue="4M7Hresn+Ra9JVEBHBeGdg==" spinCount="100000" sheet="1" objects="1" scenarios="1"/>
  <mergeCells count="127">
    <mergeCell ref="D58:E58"/>
    <mergeCell ref="G59:J59"/>
    <mergeCell ref="K1:N1"/>
    <mergeCell ref="K31:N31"/>
    <mergeCell ref="D28:E28"/>
    <mergeCell ref="G29:J29"/>
    <mergeCell ref="A32:N32"/>
    <mergeCell ref="B35:F35"/>
    <mergeCell ref="K33:N37"/>
    <mergeCell ref="A12:A13"/>
    <mergeCell ref="A2:N2"/>
    <mergeCell ref="A25:A26"/>
    <mergeCell ref="C26:N26"/>
    <mergeCell ref="D4:E4"/>
    <mergeCell ref="B5:F5"/>
    <mergeCell ref="K3:N7"/>
    <mergeCell ref="A57:N57"/>
    <mergeCell ref="B53:C53"/>
    <mergeCell ref="A44:A54"/>
    <mergeCell ref="B44:C44"/>
    <mergeCell ref="E44:F44"/>
    <mergeCell ref="G44:N44"/>
    <mergeCell ref="B45:C45"/>
    <mergeCell ref="A55:A56"/>
    <mergeCell ref="C56:N56"/>
    <mergeCell ref="E47:F47"/>
    <mergeCell ref="G47:N47"/>
    <mergeCell ref="B51:C51"/>
    <mergeCell ref="E51:F51"/>
    <mergeCell ref="G51:N51"/>
    <mergeCell ref="B52:C52"/>
    <mergeCell ref="E52:F52"/>
    <mergeCell ref="G52:N52"/>
    <mergeCell ref="B49:C49"/>
    <mergeCell ref="E49:F49"/>
    <mergeCell ref="G49:N49"/>
    <mergeCell ref="B50:C50"/>
    <mergeCell ref="E50:F50"/>
    <mergeCell ref="G50:N50"/>
    <mergeCell ref="B48:C48"/>
    <mergeCell ref="E48:F48"/>
    <mergeCell ref="G48:N48"/>
    <mergeCell ref="E53:F53"/>
    <mergeCell ref="G53:N53"/>
    <mergeCell ref="B54:C54"/>
    <mergeCell ref="E54:F54"/>
    <mergeCell ref="G54:N54"/>
    <mergeCell ref="B47:C47"/>
    <mergeCell ref="A38:N38"/>
    <mergeCell ref="A39:A41"/>
    <mergeCell ref="B39:C39"/>
    <mergeCell ref="K39:M39"/>
    <mergeCell ref="B40:C40"/>
    <mergeCell ref="B41:C41"/>
    <mergeCell ref="D39:E39"/>
    <mergeCell ref="D40:E40"/>
    <mergeCell ref="G39:I39"/>
    <mergeCell ref="G40:L40"/>
    <mergeCell ref="A42:A43"/>
    <mergeCell ref="B42:C42"/>
    <mergeCell ref="B43:C43"/>
    <mergeCell ref="D43:G43"/>
    <mergeCell ref="D42:F42"/>
    <mergeCell ref="E45:F45"/>
    <mergeCell ref="G45:N45"/>
    <mergeCell ref="B46:C46"/>
    <mergeCell ref="E46:F46"/>
    <mergeCell ref="G46:N46"/>
    <mergeCell ref="A8:N8"/>
    <mergeCell ref="A6:A7"/>
    <mergeCell ref="B24:C24"/>
    <mergeCell ref="G24:N24"/>
    <mergeCell ref="G19:N19"/>
    <mergeCell ref="G20:N20"/>
    <mergeCell ref="G21:N21"/>
    <mergeCell ref="B22:C22"/>
    <mergeCell ref="B23:C23"/>
    <mergeCell ref="B19:C19"/>
    <mergeCell ref="B20:C20"/>
    <mergeCell ref="B21:C21"/>
    <mergeCell ref="G15:N15"/>
    <mergeCell ref="G16:N16"/>
    <mergeCell ref="G17:N17"/>
    <mergeCell ref="G18:N18"/>
    <mergeCell ref="G22:N22"/>
    <mergeCell ref="G23:N23"/>
    <mergeCell ref="D9:E9"/>
    <mergeCell ref="D10:E10"/>
    <mergeCell ref="D13:G13"/>
    <mergeCell ref="E22:F22"/>
    <mergeCell ref="G10:L10"/>
    <mergeCell ref="D12:F12"/>
    <mergeCell ref="E17:F17"/>
    <mergeCell ref="E23:F23"/>
    <mergeCell ref="B17:C17"/>
    <mergeCell ref="B18:C18"/>
    <mergeCell ref="E14:F14"/>
    <mergeCell ref="G14:N14"/>
    <mergeCell ref="E24:F24"/>
    <mergeCell ref="A36:A37"/>
    <mergeCell ref="A14:A24"/>
    <mergeCell ref="A27:N27"/>
    <mergeCell ref="E18:F18"/>
    <mergeCell ref="G9:I9"/>
    <mergeCell ref="A9:A11"/>
    <mergeCell ref="B11:C11"/>
    <mergeCell ref="D11:M11"/>
    <mergeCell ref="D41:M41"/>
    <mergeCell ref="B3:J3"/>
    <mergeCell ref="B6:J6"/>
    <mergeCell ref="B7:J7"/>
    <mergeCell ref="B33:J33"/>
    <mergeCell ref="B36:J36"/>
    <mergeCell ref="B37:J37"/>
    <mergeCell ref="K9:M9"/>
    <mergeCell ref="E15:F15"/>
    <mergeCell ref="E16:F16"/>
    <mergeCell ref="B9:C9"/>
    <mergeCell ref="B10:C10"/>
    <mergeCell ref="E19:F19"/>
    <mergeCell ref="E20:F20"/>
    <mergeCell ref="E21:F21"/>
    <mergeCell ref="B13:C13"/>
    <mergeCell ref="B14:C14"/>
    <mergeCell ref="B15:C15"/>
    <mergeCell ref="B16:C16"/>
    <mergeCell ref="B12:C12"/>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0"/>
  <sheetViews>
    <sheetView view="pageBreakPreview" topLeftCell="A40" zoomScaleNormal="100" zoomScaleSheetLayoutView="100" workbookViewId="0">
      <selection activeCell="N6" sqref="N6"/>
    </sheetView>
  </sheetViews>
  <sheetFormatPr defaultRowHeight="16.2" x14ac:dyDescent="0.2"/>
  <cols>
    <col min="1" max="1" width="23.44140625" style="111" customWidth="1"/>
    <col min="2" max="2" width="3.6640625" style="111" customWidth="1"/>
    <col min="3" max="3" width="11.77734375" style="111" customWidth="1"/>
    <col min="4" max="4" width="4.21875" style="111" bestFit="1" customWidth="1"/>
    <col min="5" max="5" width="11.21875" style="111" customWidth="1"/>
    <col min="6" max="6" width="4.21875" style="111" bestFit="1" customWidth="1"/>
    <col min="7" max="7" width="10" style="111" customWidth="1"/>
    <col min="8" max="8" width="5.33203125" style="111" customWidth="1"/>
    <col min="9" max="9" width="14.77734375" style="111" customWidth="1"/>
    <col min="10" max="12" width="8.88671875" style="111"/>
  </cols>
  <sheetData>
    <row r="1" spans="1:12" s="71" customFormat="1" x14ac:dyDescent="0.2">
      <c r="A1" s="415"/>
      <c r="B1" s="415"/>
      <c r="C1" s="415"/>
      <c r="D1" s="415"/>
      <c r="E1" s="415"/>
      <c r="F1" s="415"/>
      <c r="G1" s="415"/>
      <c r="H1" s="415"/>
      <c r="I1" s="109"/>
      <c r="J1" s="111"/>
      <c r="K1" s="111"/>
      <c r="L1" s="111"/>
    </row>
    <row r="2" spans="1:12" ht="42.6" customHeight="1" x14ac:dyDescent="0.2">
      <c r="A2" s="1336" t="s">
        <v>1144</v>
      </c>
      <c r="B2" s="1337"/>
      <c r="C2" s="1337"/>
      <c r="D2" s="1337"/>
      <c r="E2" s="1337"/>
      <c r="F2" s="1337"/>
      <c r="G2" s="1337"/>
      <c r="H2" s="1337"/>
      <c r="I2" s="1337"/>
    </row>
    <row r="3" spans="1:12" s="121" customFormat="1" ht="19.8" customHeight="1" x14ac:dyDescent="0.2">
      <c r="A3" s="416"/>
      <c r="B3" s="416"/>
      <c r="C3" s="416"/>
      <c r="D3" s="416"/>
      <c r="E3" s="416"/>
      <c r="F3" s="416"/>
      <c r="G3" s="109"/>
      <c r="H3" s="1357">
        <v>45274</v>
      </c>
      <c r="I3" s="1358"/>
    </row>
    <row r="4" spans="1:12" s="121" customFormat="1" ht="29.4" customHeight="1" x14ac:dyDescent="0.2">
      <c r="A4" s="417" t="s">
        <v>1145</v>
      </c>
      <c r="B4" s="418"/>
      <c r="C4" s="1359" t="s">
        <v>1146</v>
      </c>
      <c r="D4" s="1360"/>
      <c r="E4" s="1360"/>
      <c r="F4" s="1360"/>
      <c r="G4" s="283"/>
      <c r="H4" s="281"/>
      <c r="I4" s="282"/>
    </row>
    <row r="5" spans="1:12" s="121" customFormat="1" ht="40.200000000000003" customHeight="1" x14ac:dyDescent="0.2">
      <c r="A5" s="417" t="s">
        <v>1429</v>
      </c>
      <c r="B5" s="692"/>
      <c r="C5" s="693"/>
      <c r="D5" s="693" t="s">
        <v>1430</v>
      </c>
      <c r="E5" s="693"/>
      <c r="F5" s="693" t="s">
        <v>1431</v>
      </c>
      <c r="G5" s="694"/>
      <c r="H5" s="695" t="s">
        <v>1432</v>
      </c>
      <c r="I5" s="696"/>
    </row>
    <row r="6" spans="1:12" ht="30" customHeight="1" x14ac:dyDescent="0.2">
      <c r="A6" s="417" t="s">
        <v>1148</v>
      </c>
      <c r="B6" s="1338" t="str">
        <f>データ入力シート!F6&amp;""</f>
        <v/>
      </c>
      <c r="C6" s="1339"/>
      <c r="D6" s="1339"/>
      <c r="E6" s="1340" t="str">
        <f>データ入力シート!N6&amp;""</f>
        <v/>
      </c>
      <c r="F6" s="1341"/>
      <c r="G6" s="1341"/>
      <c r="H6" s="419"/>
      <c r="I6" s="420"/>
    </row>
    <row r="7" spans="1:12" s="71" customFormat="1" ht="15.6" customHeight="1" x14ac:dyDescent="0.2">
      <c r="A7" s="421"/>
      <c r="B7" s="422"/>
      <c r="C7" s="284"/>
      <c r="D7" s="421"/>
      <c r="E7" s="421"/>
      <c r="F7" s="421"/>
      <c r="G7" s="421"/>
      <c r="H7" s="421"/>
      <c r="I7" s="421"/>
      <c r="J7" s="111"/>
      <c r="K7" s="111"/>
      <c r="L7" s="111"/>
    </row>
    <row r="8" spans="1:12" ht="25.2" customHeight="1" x14ac:dyDescent="0.2">
      <c r="A8" s="1361" t="s">
        <v>1147</v>
      </c>
      <c r="B8" s="1362"/>
      <c r="C8" s="1362"/>
      <c r="D8" s="1362"/>
      <c r="E8" s="1362"/>
      <c r="F8" s="1362"/>
      <c r="G8" s="1362"/>
      <c r="H8" s="1362"/>
      <c r="I8" s="1362"/>
    </row>
    <row r="9" spans="1:12" ht="30" customHeight="1" x14ac:dyDescent="0.2">
      <c r="A9" s="1363" t="s">
        <v>1149</v>
      </c>
      <c r="B9" s="423" t="s">
        <v>1073</v>
      </c>
      <c r="C9" s="1354" t="str">
        <f>データ入力シート!E47&amp;""</f>
        <v/>
      </c>
      <c r="D9" s="1355"/>
      <c r="E9" s="1355"/>
      <c r="F9" s="1355"/>
      <c r="G9" s="1355"/>
      <c r="H9" s="1355"/>
      <c r="I9" s="1356"/>
    </row>
    <row r="10" spans="1:12" ht="34.950000000000003" customHeight="1" x14ac:dyDescent="0.2">
      <c r="A10" s="1131"/>
      <c r="B10" s="424"/>
      <c r="C10" s="1364" t="str">
        <f>データ入力シート!D48&amp;""</f>
        <v/>
      </c>
      <c r="D10" s="1364"/>
      <c r="E10" s="1364"/>
      <c r="F10" s="1364"/>
      <c r="G10" s="1364"/>
      <c r="H10" s="1364"/>
      <c r="I10" s="1365"/>
    </row>
    <row r="11" spans="1:12" s="71" customFormat="1" ht="34.950000000000003" customHeight="1" x14ac:dyDescent="0.2">
      <c r="A11" s="470" t="s">
        <v>1239</v>
      </c>
      <c r="B11" s="1348" t="str">
        <f>データ入力シート!D49&amp;""</f>
        <v/>
      </c>
      <c r="C11" s="1349"/>
      <c r="D11" s="1349"/>
      <c r="E11" s="1349"/>
      <c r="F11" s="1349"/>
      <c r="G11" s="1349"/>
      <c r="H11" s="1349"/>
      <c r="I11" s="1350"/>
      <c r="J11" s="111"/>
      <c r="K11" s="111"/>
      <c r="L11" s="111"/>
    </row>
    <row r="12" spans="1:12" ht="30" customHeight="1" x14ac:dyDescent="0.2">
      <c r="A12" s="425" t="s">
        <v>1074</v>
      </c>
      <c r="B12" s="1345" t="str">
        <f>データ入力シート!D50&amp;""</f>
        <v/>
      </c>
      <c r="C12" s="1346"/>
      <c r="D12" s="1346"/>
      <c r="E12" s="1346"/>
      <c r="F12" s="1346"/>
      <c r="G12" s="1346"/>
      <c r="H12" s="1346"/>
      <c r="I12" s="1347"/>
    </row>
    <row r="13" spans="1:12" ht="30" customHeight="1" x14ac:dyDescent="0.2">
      <c r="A13" s="426" t="s">
        <v>1150</v>
      </c>
      <c r="B13" s="1342" t="str">
        <f>データ入力シート!D51&amp;""</f>
        <v/>
      </c>
      <c r="C13" s="1343"/>
      <c r="D13" s="427" t="s">
        <v>1072</v>
      </c>
      <c r="E13" s="534" t="str">
        <f>データ入力シート!I51&amp;""</f>
        <v/>
      </c>
      <c r="F13" s="427" t="s">
        <v>1067</v>
      </c>
      <c r="G13" s="1344" t="str">
        <f>データ入力シート!N51&amp;""</f>
        <v/>
      </c>
      <c r="H13" s="1343"/>
      <c r="I13" s="428"/>
    </row>
    <row r="14" spans="1:12" s="71" customFormat="1" ht="30" customHeight="1" x14ac:dyDescent="0.2">
      <c r="A14" s="426" t="s">
        <v>1294</v>
      </c>
      <c r="B14" s="1345" t="str">
        <f>データ入力シート!D52&amp;""</f>
        <v/>
      </c>
      <c r="C14" s="1346"/>
      <c r="D14" s="427" t="s">
        <v>1072</v>
      </c>
      <c r="E14" s="534" t="str">
        <f>データ入力シート!I52&amp;""</f>
        <v/>
      </c>
      <c r="F14" s="427" t="s">
        <v>1067</v>
      </c>
      <c r="G14" s="1366" t="str">
        <f>データ入力シート!N52&amp;""</f>
        <v/>
      </c>
      <c r="H14" s="1346"/>
      <c r="I14" s="428"/>
      <c r="J14" s="111"/>
      <c r="K14" s="111"/>
      <c r="L14" s="111"/>
    </row>
    <row r="15" spans="1:12" ht="76.8" customHeight="1" x14ac:dyDescent="0.2">
      <c r="A15" s="429" t="s">
        <v>1152</v>
      </c>
      <c r="B15" s="1351"/>
      <c r="C15" s="1352"/>
      <c r="D15" s="1352"/>
      <c r="E15" s="1352"/>
      <c r="F15" s="1352"/>
      <c r="G15" s="1352"/>
      <c r="H15" s="1352"/>
      <c r="I15" s="1353"/>
    </row>
    <row r="16" spans="1:12" s="71" customFormat="1" ht="76.8" customHeight="1" x14ac:dyDescent="0.2">
      <c r="A16" s="430" t="s">
        <v>1151</v>
      </c>
      <c r="B16" s="1367"/>
      <c r="C16" s="1368"/>
      <c r="D16" s="1368"/>
      <c r="E16" s="1368"/>
      <c r="F16" s="1368"/>
      <c r="G16" s="1368"/>
      <c r="H16" s="1368"/>
      <c r="I16" s="1369"/>
      <c r="J16" s="111"/>
      <c r="K16" s="111"/>
      <c r="L16" s="111"/>
    </row>
    <row r="17" spans="1:12" ht="42" customHeight="1" x14ac:dyDescent="0.2">
      <c r="A17" s="1370" t="s">
        <v>1153</v>
      </c>
      <c r="B17" s="1371"/>
      <c r="C17" s="1371"/>
      <c r="D17" s="1371"/>
      <c r="E17" s="1371"/>
      <c r="F17" s="1371"/>
      <c r="G17" s="1371"/>
      <c r="H17" s="1371"/>
      <c r="I17" s="1371"/>
    </row>
    <row r="18" spans="1:12" s="71" customFormat="1" ht="0.6" customHeight="1" x14ac:dyDescent="0.2">
      <c r="A18" s="415"/>
      <c r="B18" s="415"/>
      <c r="C18" s="415"/>
      <c r="D18" s="415"/>
      <c r="E18" s="415"/>
      <c r="F18" s="415"/>
      <c r="G18" s="415"/>
      <c r="H18" s="415"/>
      <c r="I18" s="415"/>
      <c r="J18" s="111"/>
      <c r="K18" s="111"/>
      <c r="L18" s="111"/>
    </row>
    <row r="19" spans="1:12" ht="15" customHeight="1" x14ac:dyDescent="0.2">
      <c r="A19" s="415"/>
      <c r="B19" s="415"/>
      <c r="C19" s="415"/>
      <c r="D19" s="415"/>
      <c r="E19" s="415"/>
      <c r="F19" s="415"/>
      <c r="G19" s="415"/>
      <c r="H19" s="415"/>
      <c r="I19" s="415"/>
    </row>
    <row r="20" spans="1:12" ht="119.4" customHeight="1" x14ac:dyDescent="0.2">
      <c r="A20" s="1334" t="s">
        <v>1433</v>
      </c>
      <c r="B20" s="1335"/>
      <c r="C20" s="1335"/>
      <c r="D20" s="1335"/>
      <c r="E20" s="1335"/>
      <c r="F20" s="1335"/>
      <c r="G20" s="1335"/>
      <c r="H20" s="1335"/>
      <c r="I20" s="1335"/>
    </row>
  </sheetData>
  <sheetProtection algorithmName="SHA-512" hashValue="fcth9fvSwRt3/DxR3Y2RCfaj9doQhF0F7YSBaXfdDgXNNgm/3AE5LMA5HlSAmouyQH6jBfIdCkdbOMSTfqYW6A==" saltValue="h8L4afx7/YkJBNDsxUv+ew==" spinCount="100000" sheet="1" objects="1" scenarios="1"/>
  <mergeCells count="19">
    <mergeCell ref="B14:C14"/>
    <mergeCell ref="B16:I16"/>
    <mergeCell ref="A17:I17"/>
    <mergeCell ref="A20:I20"/>
    <mergeCell ref="A2:I2"/>
    <mergeCell ref="B6:D6"/>
    <mergeCell ref="E6:G6"/>
    <mergeCell ref="B13:C13"/>
    <mergeCell ref="G13:H13"/>
    <mergeCell ref="B12:I12"/>
    <mergeCell ref="B11:I11"/>
    <mergeCell ref="B15:I15"/>
    <mergeCell ref="C9:I9"/>
    <mergeCell ref="H3:I3"/>
    <mergeCell ref="C4:F4"/>
    <mergeCell ref="A8:I8"/>
    <mergeCell ref="A9:A10"/>
    <mergeCell ref="C10:I10"/>
    <mergeCell ref="G14:H14"/>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34"/>
  <sheetViews>
    <sheetView showGridLines="0" view="pageBreakPreview" zoomScaleNormal="100" zoomScaleSheetLayoutView="100" workbookViewId="0">
      <selection sqref="A1:L1"/>
    </sheetView>
  </sheetViews>
  <sheetFormatPr defaultRowHeight="13.2" x14ac:dyDescent="0.2"/>
  <cols>
    <col min="1" max="1" width="4.88671875" bestFit="1" customWidth="1"/>
    <col min="2" max="2" width="11" customWidth="1"/>
    <col min="3" max="3" width="10.21875" customWidth="1"/>
    <col min="4" max="4" width="10.44140625" customWidth="1"/>
    <col min="5" max="5" width="8.33203125" customWidth="1"/>
    <col min="6" max="6" width="13" customWidth="1"/>
    <col min="11" max="11" width="6.21875" style="71" customWidth="1"/>
    <col min="12" max="12" width="4.21875" customWidth="1"/>
  </cols>
  <sheetData>
    <row r="1" spans="1:12" ht="28.8" customHeight="1" x14ac:dyDescent="0.2">
      <c r="A1" s="1391" t="s">
        <v>1060</v>
      </c>
      <c r="B1" s="1391"/>
      <c r="C1" s="1391"/>
      <c r="D1" s="1391"/>
      <c r="E1" s="1391"/>
      <c r="F1" s="1391"/>
      <c r="G1" s="1391"/>
      <c r="H1" s="1391"/>
      <c r="I1" s="1391"/>
      <c r="J1" s="1391"/>
      <c r="K1" s="1391"/>
      <c r="L1" s="1391"/>
    </row>
    <row r="2" spans="1:12" s="71" customFormat="1" ht="39.6" customHeight="1" x14ac:dyDescent="0.2">
      <c r="A2" s="1399" t="s">
        <v>1392</v>
      </c>
      <c r="B2" s="1400"/>
      <c r="C2" s="1400"/>
      <c r="D2" s="1400"/>
      <c r="E2" s="1400"/>
      <c r="F2" s="1400"/>
      <c r="G2" s="1400"/>
      <c r="H2" s="1400"/>
      <c r="I2" s="1400"/>
      <c r="J2" s="1400"/>
      <c r="K2" s="1400"/>
      <c r="L2" s="1400"/>
    </row>
    <row r="3" spans="1:12" ht="19.95" customHeight="1" x14ac:dyDescent="0.2">
      <c r="A3" s="671" t="s">
        <v>1053</v>
      </c>
      <c r="B3" s="671" t="s">
        <v>1055</v>
      </c>
      <c r="C3" s="672"/>
      <c r="D3" s="672"/>
      <c r="E3" s="672"/>
      <c r="F3" s="672"/>
      <c r="G3" s="672"/>
      <c r="H3" s="672"/>
      <c r="I3" s="672"/>
      <c r="J3" s="672"/>
      <c r="K3" s="672"/>
      <c r="L3" s="672"/>
    </row>
    <row r="4" spans="1:12" s="483" customFormat="1" ht="25.05" customHeight="1" x14ac:dyDescent="0.2">
      <c r="A4" s="670"/>
      <c r="B4" s="673" t="s">
        <v>1056</v>
      </c>
      <c r="C4" s="674"/>
      <c r="D4" s="673"/>
      <c r="E4" s="673"/>
      <c r="F4" s="670"/>
      <c r="G4" s="670"/>
      <c r="H4" s="670"/>
      <c r="I4" s="670"/>
      <c r="J4" s="670"/>
      <c r="K4" s="670"/>
      <c r="L4" s="670"/>
    </row>
    <row r="5" spans="1:12" s="483" customFormat="1" ht="25.05" customHeight="1" x14ac:dyDescent="0.2">
      <c r="A5" s="670"/>
      <c r="B5" s="673" t="s">
        <v>1378</v>
      </c>
      <c r="C5" s="674"/>
      <c r="D5" s="673"/>
      <c r="E5" s="673"/>
      <c r="F5" s="670"/>
      <c r="G5" s="670"/>
      <c r="H5" s="670"/>
      <c r="I5" s="670"/>
      <c r="J5" s="670"/>
      <c r="K5" s="670"/>
      <c r="L5" s="670"/>
    </row>
    <row r="6" spans="1:12" s="483" customFormat="1" ht="25.05" customHeight="1" x14ac:dyDescent="0.2">
      <c r="A6" s="670"/>
      <c r="B6" s="673" t="s">
        <v>1391</v>
      </c>
      <c r="C6" s="674"/>
      <c r="D6" s="673"/>
      <c r="E6" s="673"/>
      <c r="F6" s="1396"/>
      <c r="G6" s="1396"/>
      <c r="H6" s="1396"/>
      <c r="I6" s="1396"/>
      <c r="J6" s="1396"/>
      <c r="K6" s="1396"/>
      <c r="L6" s="673" t="s">
        <v>1071</v>
      </c>
    </row>
    <row r="7" spans="1:12" s="483" customFormat="1" ht="25.05" customHeight="1" x14ac:dyDescent="0.2">
      <c r="A7" s="670"/>
      <c r="B7" s="670" t="s">
        <v>1380</v>
      </c>
      <c r="C7" s="670" t="s">
        <v>1379</v>
      </c>
      <c r="D7" s="670"/>
      <c r="E7" s="670"/>
      <c r="F7" s="670"/>
      <c r="G7" s="670"/>
      <c r="H7" s="670"/>
      <c r="I7" s="670"/>
      <c r="J7" s="670"/>
      <c r="K7" s="670"/>
      <c r="L7" s="670"/>
    </row>
    <row r="8" spans="1:12" s="483" customFormat="1" ht="25.05" customHeight="1" x14ac:dyDescent="0.2">
      <c r="A8" s="670"/>
      <c r="B8" s="670" t="s">
        <v>1380</v>
      </c>
      <c r="C8" s="670" t="s">
        <v>1390</v>
      </c>
      <c r="D8" s="670"/>
      <c r="E8" s="670"/>
      <c r="F8" s="670"/>
      <c r="G8" s="670"/>
      <c r="H8" s="670"/>
      <c r="I8" s="670"/>
      <c r="J8" s="670"/>
      <c r="K8" s="670"/>
      <c r="L8" s="670"/>
    </row>
    <row r="9" spans="1:12" s="483" customFormat="1" ht="25.05" customHeight="1" x14ac:dyDescent="0.2">
      <c r="A9" s="670"/>
      <c r="B9" s="670" t="s">
        <v>1389</v>
      </c>
      <c r="C9" s="670" t="s">
        <v>1387</v>
      </c>
      <c r="D9" s="675"/>
      <c r="E9" s="670"/>
      <c r="F9" s="670"/>
      <c r="G9" s="670"/>
      <c r="H9" s="670"/>
      <c r="I9" s="670"/>
      <c r="J9" s="670"/>
      <c r="K9" s="670"/>
      <c r="L9" s="670"/>
    </row>
    <row r="10" spans="1:12" s="483" customFormat="1" ht="25.05" customHeight="1" x14ac:dyDescent="0.2">
      <c r="A10" s="670"/>
      <c r="B10" s="670"/>
      <c r="C10" s="670" t="s">
        <v>1381</v>
      </c>
      <c r="D10" s="670" t="s">
        <v>1382</v>
      </c>
      <c r="E10" s="675"/>
      <c r="F10" s="670"/>
      <c r="G10" s="670"/>
      <c r="H10" s="670"/>
      <c r="I10" s="670"/>
      <c r="J10" s="670"/>
      <c r="K10" s="670"/>
      <c r="L10" s="670"/>
    </row>
    <row r="11" spans="1:12" s="483" customFormat="1" ht="25.05" customHeight="1" x14ac:dyDescent="0.2">
      <c r="A11" s="670"/>
      <c r="B11" s="670"/>
      <c r="C11" s="670"/>
      <c r="D11" s="676" t="s">
        <v>1383</v>
      </c>
      <c r="E11" s="675"/>
      <c r="F11" s="670"/>
      <c r="G11" s="670"/>
      <c r="H11" s="670"/>
      <c r="I11" s="670"/>
      <c r="J11" s="670"/>
      <c r="K11" s="670"/>
      <c r="L11" s="670"/>
    </row>
    <row r="12" spans="1:12" s="483" customFormat="1" ht="25.05" customHeight="1" x14ac:dyDescent="0.2">
      <c r="A12" s="670"/>
      <c r="B12" s="670"/>
      <c r="C12" s="670" t="s">
        <v>1381</v>
      </c>
      <c r="D12" s="670" t="s">
        <v>1384</v>
      </c>
      <c r="E12" s="675"/>
      <c r="F12" s="670"/>
      <c r="G12" s="670"/>
      <c r="H12" s="670"/>
      <c r="I12" s="670"/>
      <c r="J12" s="670"/>
      <c r="K12" s="670"/>
      <c r="L12" s="670"/>
    </row>
    <row r="13" spans="1:12" s="483" customFormat="1" ht="25.05" customHeight="1" x14ac:dyDescent="0.2">
      <c r="A13" s="670"/>
      <c r="B13" s="670"/>
      <c r="C13" s="670" t="s">
        <v>1381</v>
      </c>
      <c r="D13" s="670" t="s">
        <v>1385</v>
      </c>
      <c r="E13" s="675"/>
      <c r="F13" s="670"/>
      <c r="G13" s="670"/>
      <c r="H13" s="670"/>
      <c r="I13" s="670"/>
      <c r="J13" s="670"/>
      <c r="K13" s="670"/>
      <c r="L13" s="670"/>
    </row>
    <row r="14" spans="1:12" s="483" customFormat="1" ht="25.05" customHeight="1" x14ac:dyDescent="0.2">
      <c r="A14" s="670"/>
      <c r="B14" s="670"/>
      <c r="C14" s="670" t="s">
        <v>1381</v>
      </c>
      <c r="D14" s="670" t="s">
        <v>1386</v>
      </c>
      <c r="E14" s="675"/>
      <c r="F14" s="670"/>
      <c r="G14" s="670"/>
      <c r="H14" s="670"/>
      <c r="I14" s="670"/>
      <c r="J14" s="670"/>
      <c r="K14" s="670"/>
      <c r="L14" s="670"/>
    </row>
    <row r="15" spans="1:12" s="483" customFormat="1" ht="25.05" customHeight="1" x14ac:dyDescent="0.2">
      <c r="A15" s="670"/>
      <c r="B15" s="670"/>
      <c r="C15" s="670" t="s">
        <v>1381</v>
      </c>
      <c r="D15" s="670" t="s">
        <v>1070</v>
      </c>
      <c r="E15" s="1397"/>
      <c r="F15" s="1397"/>
      <c r="G15" s="1397"/>
      <c r="H15" s="1397"/>
      <c r="I15" s="1397"/>
      <c r="J15" s="1397"/>
      <c r="K15" s="1397"/>
      <c r="L15" s="670" t="s">
        <v>1071</v>
      </c>
    </row>
    <row r="16" spans="1:12" s="71" customFormat="1" ht="25.05" customHeight="1" x14ac:dyDescent="0.2">
      <c r="A16" s="672"/>
      <c r="B16" s="672"/>
      <c r="C16" s="672"/>
      <c r="D16" s="677"/>
      <c r="E16" s="672"/>
      <c r="F16" s="672"/>
      <c r="G16" s="672"/>
      <c r="H16" s="672"/>
      <c r="I16" s="672"/>
      <c r="J16" s="672"/>
      <c r="K16" s="672"/>
      <c r="L16" s="672"/>
    </row>
    <row r="17" spans="1:12" ht="8.4" customHeight="1" x14ac:dyDescent="0.2">
      <c r="A17" s="678"/>
      <c r="B17" s="678"/>
      <c r="C17" s="678"/>
      <c r="D17" s="678"/>
      <c r="E17" s="678"/>
      <c r="F17" s="678"/>
      <c r="G17" s="678"/>
      <c r="H17" s="678"/>
      <c r="I17" s="678"/>
      <c r="J17" s="678"/>
      <c r="K17" s="678"/>
      <c r="L17" s="678"/>
    </row>
    <row r="18" spans="1:12" s="71" customFormat="1" ht="10.199999999999999" customHeight="1" x14ac:dyDescent="0.2">
      <c r="A18" s="679"/>
      <c r="B18" s="679"/>
      <c r="C18" s="679"/>
      <c r="D18" s="679"/>
      <c r="E18" s="679"/>
      <c r="F18" s="679"/>
      <c r="G18" s="679"/>
      <c r="H18" s="679"/>
      <c r="I18" s="679"/>
      <c r="J18" s="679"/>
      <c r="K18" s="679"/>
      <c r="L18" s="679"/>
    </row>
    <row r="19" spans="1:12" ht="23.4" customHeight="1" x14ac:dyDescent="0.2">
      <c r="A19" s="671" t="s">
        <v>1054</v>
      </c>
      <c r="B19" s="671" t="s">
        <v>1058</v>
      </c>
      <c r="C19" s="672"/>
      <c r="D19" s="672"/>
      <c r="E19" s="672"/>
      <c r="F19" s="672"/>
      <c r="G19" s="672"/>
      <c r="H19" s="672"/>
      <c r="I19" s="672"/>
      <c r="J19" s="672"/>
      <c r="K19" s="672"/>
      <c r="L19" s="672"/>
    </row>
    <row r="20" spans="1:12" s="483" customFormat="1" ht="30" customHeight="1" x14ac:dyDescent="0.2">
      <c r="A20" s="670"/>
      <c r="B20" s="1398" t="s">
        <v>1190</v>
      </c>
      <c r="C20" s="920"/>
      <c r="D20" s="920"/>
      <c r="E20" s="920"/>
      <c r="F20" s="920"/>
      <c r="G20" s="920"/>
      <c r="H20" s="920"/>
      <c r="I20" s="920"/>
      <c r="J20" s="920"/>
      <c r="K20" s="920"/>
      <c r="L20" s="920"/>
    </row>
    <row r="21" spans="1:12" s="483" customFormat="1" ht="30" customHeight="1" x14ac:dyDescent="0.2">
      <c r="A21" s="670"/>
      <c r="B21" s="680" t="s">
        <v>1192</v>
      </c>
      <c r="C21" s="1397"/>
      <c r="D21" s="1397"/>
      <c r="E21" s="1397"/>
      <c r="F21" s="1397"/>
      <c r="G21" s="1397"/>
      <c r="H21" s="1397"/>
      <c r="I21" s="1397"/>
      <c r="J21" s="1397"/>
      <c r="K21" s="1397"/>
      <c r="L21" s="681" t="s">
        <v>1189</v>
      </c>
    </row>
    <row r="22" spans="1:12" ht="11.4" customHeight="1" x14ac:dyDescent="0.2">
      <c r="A22" s="678"/>
      <c r="B22" s="678"/>
      <c r="C22" s="678"/>
      <c r="D22" s="678"/>
      <c r="E22" s="678"/>
      <c r="F22" s="678"/>
      <c r="G22" s="678"/>
      <c r="H22" s="678"/>
      <c r="I22" s="678"/>
      <c r="J22" s="678"/>
      <c r="K22" s="678"/>
      <c r="L22" s="678"/>
    </row>
    <row r="23" spans="1:12" s="71" customFormat="1" ht="12.6" customHeight="1" x14ac:dyDescent="0.2">
      <c r="A23" s="679"/>
      <c r="B23" s="679"/>
      <c r="C23" s="679"/>
      <c r="D23" s="679"/>
      <c r="E23" s="679"/>
      <c r="F23" s="679"/>
      <c r="G23" s="679"/>
      <c r="H23" s="679"/>
      <c r="I23" s="679"/>
      <c r="J23" s="679"/>
      <c r="K23" s="679"/>
      <c r="L23" s="679"/>
    </row>
    <row r="24" spans="1:12" ht="24.6" customHeight="1" x14ac:dyDescent="0.2">
      <c r="A24" s="671" t="s">
        <v>1057</v>
      </c>
      <c r="B24" s="671" t="s">
        <v>1059</v>
      </c>
      <c r="C24" s="672"/>
      <c r="D24" s="672"/>
      <c r="E24" s="672"/>
      <c r="F24" s="672"/>
      <c r="G24" s="672"/>
      <c r="H24" s="672"/>
      <c r="I24" s="672"/>
      <c r="J24" s="672"/>
      <c r="K24" s="672"/>
      <c r="L24" s="672"/>
    </row>
    <row r="25" spans="1:12" ht="28.2" customHeight="1" x14ac:dyDescent="0.2">
      <c r="A25" s="1392" t="s">
        <v>1065</v>
      </c>
      <c r="B25" s="1393"/>
      <c r="C25" s="1394" t="s">
        <v>1061</v>
      </c>
      <c r="D25" s="1394"/>
      <c r="E25" s="1394"/>
      <c r="F25" s="1394"/>
      <c r="G25" s="1394"/>
      <c r="H25" s="1394"/>
      <c r="I25" s="1394"/>
      <c r="J25" s="1394"/>
      <c r="K25" s="1394"/>
      <c r="L25" s="1395"/>
    </row>
    <row r="26" spans="1:12" s="121" customFormat="1" ht="30" customHeight="1" x14ac:dyDescent="0.2">
      <c r="A26" s="682"/>
      <c r="B26" s="683" t="s">
        <v>1066</v>
      </c>
      <c r="C26" s="1372" t="s">
        <v>1062</v>
      </c>
      <c r="D26" s="1373"/>
      <c r="E26" s="1373"/>
      <c r="F26" s="1373"/>
      <c r="G26" s="1373"/>
      <c r="H26" s="1373"/>
      <c r="I26" s="1373"/>
      <c r="J26" s="1373"/>
      <c r="K26" s="1373"/>
      <c r="L26" s="1374"/>
    </row>
    <row r="27" spans="1:12" s="121" customFormat="1" ht="30" customHeight="1" x14ac:dyDescent="0.2">
      <c r="A27" s="684"/>
      <c r="B27" s="685" t="s">
        <v>1066</v>
      </c>
      <c r="C27" s="1372" t="s">
        <v>1063</v>
      </c>
      <c r="D27" s="1373"/>
      <c r="E27" s="1373"/>
      <c r="F27" s="1373"/>
      <c r="G27" s="1373"/>
      <c r="H27" s="1373"/>
      <c r="I27" s="1373"/>
      <c r="J27" s="1373"/>
      <c r="K27" s="1373"/>
      <c r="L27" s="1374"/>
    </row>
    <row r="28" spans="1:12" s="121" customFormat="1" ht="30" customHeight="1" x14ac:dyDescent="0.2">
      <c r="A28" s="684"/>
      <c r="B28" s="685" t="s">
        <v>1066</v>
      </c>
      <c r="C28" s="1388" t="s">
        <v>1064</v>
      </c>
      <c r="D28" s="1389"/>
      <c r="E28" s="1389"/>
      <c r="F28" s="1389"/>
      <c r="G28" s="1389"/>
      <c r="H28" s="1389"/>
      <c r="I28" s="1389"/>
      <c r="J28" s="1389"/>
      <c r="K28" s="1389"/>
      <c r="L28" s="1390"/>
    </row>
    <row r="29" spans="1:12" s="121" customFormat="1" ht="30" customHeight="1" x14ac:dyDescent="0.2">
      <c r="A29" s="684"/>
      <c r="B29" s="685" t="s">
        <v>1066</v>
      </c>
      <c r="C29" s="1387" t="s">
        <v>1193</v>
      </c>
      <c r="D29" s="1373"/>
      <c r="E29" s="1373"/>
      <c r="F29" s="1373"/>
      <c r="G29" s="1373"/>
      <c r="H29" s="1373"/>
      <c r="I29" s="1373"/>
      <c r="J29" s="1373"/>
      <c r="K29" s="1373"/>
      <c r="L29" s="1374"/>
    </row>
    <row r="30" spans="1:12" s="121" customFormat="1" ht="30" customHeight="1" x14ac:dyDescent="0.2">
      <c r="A30" s="684"/>
      <c r="B30" s="685" t="s">
        <v>1066</v>
      </c>
      <c r="C30" s="1387" t="s">
        <v>1388</v>
      </c>
      <c r="D30" s="1373"/>
      <c r="E30" s="1373"/>
      <c r="F30" s="1373"/>
      <c r="G30" s="1373"/>
      <c r="H30" s="1373"/>
      <c r="I30" s="1373"/>
      <c r="J30" s="1373"/>
      <c r="K30" s="1373"/>
      <c r="L30" s="1374"/>
    </row>
    <row r="31" spans="1:12" s="121" customFormat="1" ht="30" customHeight="1" x14ac:dyDescent="0.2">
      <c r="A31" s="687"/>
      <c r="B31" s="686" t="s">
        <v>1066</v>
      </c>
      <c r="C31" s="1372" t="s">
        <v>1191</v>
      </c>
      <c r="D31" s="1373"/>
      <c r="E31" s="1373"/>
      <c r="F31" s="1373"/>
      <c r="G31" s="1373"/>
      <c r="H31" s="1373"/>
      <c r="I31" s="1373"/>
      <c r="J31" s="1373"/>
      <c r="K31" s="1373"/>
      <c r="L31" s="1374"/>
    </row>
    <row r="32" spans="1:12" s="121" customFormat="1" ht="19.95" customHeight="1" x14ac:dyDescent="0.2">
      <c r="A32" s="687"/>
      <c r="B32" s="1379" t="s">
        <v>1066</v>
      </c>
      <c r="C32" s="1381" t="s">
        <v>1194</v>
      </c>
      <c r="D32" s="1382"/>
      <c r="E32" s="1382"/>
      <c r="F32" s="1382"/>
      <c r="G32" s="1382"/>
      <c r="H32" s="1382"/>
      <c r="I32" s="1382"/>
      <c r="J32" s="1382"/>
      <c r="K32" s="1382"/>
      <c r="L32" s="1383"/>
    </row>
    <row r="33" spans="1:12" s="121" customFormat="1" ht="19.95" customHeight="1" x14ac:dyDescent="0.2">
      <c r="A33" s="684"/>
      <c r="B33" s="1380"/>
      <c r="C33" s="1384" t="s">
        <v>1195</v>
      </c>
      <c r="D33" s="1385"/>
      <c r="E33" s="1385"/>
      <c r="F33" s="1385"/>
      <c r="G33" s="1385"/>
      <c r="H33" s="1385"/>
      <c r="I33" s="1385"/>
      <c r="J33" s="1385"/>
      <c r="K33" s="1385"/>
      <c r="L33" s="1386"/>
    </row>
    <row r="34" spans="1:12" ht="33.6" customHeight="1" x14ac:dyDescent="0.2">
      <c r="A34" s="688"/>
      <c r="B34" s="688"/>
      <c r="C34" s="688"/>
      <c r="D34" s="688"/>
      <c r="E34" s="688"/>
      <c r="F34" s="688"/>
      <c r="G34" s="688"/>
      <c r="H34" s="688"/>
      <c r="I34" s="688"/>
      <c r="J34" s="688"/>
      <c r="K34" s="688"/>
      <c r="L34" s="688"/>
    </row>
    <row r="35" spans="1:12" s="121" customFormat="1" ht="41.4" customHeight="1" x14ac:dyDescent="0.2">
      <c r="A35" s="689"/>
      <c r="B35" s="1375">
        <v>45274</v>
      </c>
      <c r="C35" s="1376"/>
      <c r="D35" s="1376"/>
      <c r="E35" s="690" t="s">
        <v>1068</v>
      </c>
      <c r="F35" s="1377" t="str">
        <f>データ入力シート!F6&amp;""</f>
        <v/>
      </c>
      <c r="G35" s="1377"/>
      <c r="H35" s="1378" t="str">
        <f>データ入力シート!N6&amp;""</f>
        <v/>
      </c>
      <c r="I35" s="1378"/>
      <c r="J35" s="691" t="s">
        <v>1069</v>
      </c>
      <c r="K35" s="689"/>
      <c r="L35" s="689"/>
    </row>
    <row r="36" spans="1:12" ht="15" customHeight="1" x14ac:dyDescent="0.2">
      <c r="A36" s="688"/>
      <c r="B36" s="688"/>
      <c r="C36" s="688"/>
      <c r="D36" s="688"/>
      <c r="E36" s="688"/>
      <c r="F36" s="688"/>
      <c r="G36" s="688"/>
      <c r="H36" s="688"/>
      <c r="I36" s="688"/>
      <c r="J36" s="688"/>
      <c r="K36" s="688"/>
      <c r="L36" s="688"/>
    </row>
    <row r="37" spans="1:12" ht="19.95" customHeight="1" x14ac:dyDescent="0.2"/>
    <row r="38" spans="1:12" ht="19.95" customHeight="1" x14ac:dyDescent="0.2"/>
    <row r="39" spans="1:12" ht="19.95" customHeight="1" x14ac:dyDescent="0.2"/>
    <row r="40" spans="1:12" ht="19.95" customHeight="1" x14ac:dyDescent="0.2"/>
    <row r="41" spans="1:12" ht="19.95" customHeight="1" x14ac:dyDescent="0.2"/>
    <row r="42" spans="1:12" ht="19.95" customHeight="1" x14ac:dyDescent="0.2"/>
    <row r="43" spans="1:12" ht="19.95" customHeight="1" x14ac:dyDescent="0.2"/>
    <row r="44" spans="1:12" ht="19.95" customHeight="1" x14ac:dyDescent="0.2"/>
    <row r="45" spans="1:12" ht="19.95" customHeight="1" x14ac:dyDescent="0.2"/>
    <row r="46" spans="1:12" ht="19.95" customHeight="1" x14ac:dyDescent="0.2"/>
    <row r="47" spans="1:12" ht="19.95" customHeight="1" x14ac:dyDescent="0.2"/>
    <row r="48" spans="1:12" ht="19.95" customHeight="1" x14ac:dyDescent="0.2"/>
    <row r="49" ht="19.95" customHeight="1" x14ac:dyDescent="0.2"/>
    <row r="50" ht="19.95" customHeight="1" x14ac:dyDescent="0.2"/>
    <row r="51" ht="19.95" customHeight="1" x14ac:dyDescent="0.2"/>
    <row r="52" ht="19.95" customHeight="1" x14ac:dyDescent="0.2"/>
    <row r="53" ht="19.95" customHeight="1" x14ac:dyDescent="0.2"/>
    <row r="54" ht="19.95" customHeight="1" x14ac:dyDescent="0.2"/>
    <row r="55" ht="19.95" customHeight="1" x14ac:dyDescent="0.2"/>
    <row r="56" ht="19.95" customHeight="1" x14ac:dyDescent="0.2"/>
    <row r="57" ht="19.95" customHeight="1" x14ac:dyDescent="0.2"/>
    <row r="58" ht="19.95" customHeight="1" x14ac:dyDescent="0.2"/>
    <row r="59" ht="19.95" customHeight="1" x14ac:dyDescent="0.2"/>
    <row r="60" ht="19.95" customHeight="1" x14ac:dyDescent="0.2"/>
    <row r="61" ht="19.95" customHeight="1" x14ac:dyDescent="0.2"/>
    <row r="62" ht="19.95" customHeight="1" x14ac:dyDescent="0.2"/>
    <row r="63" ht="19.95" customHeight="1" x14ac:dyDescent="0.2"/>
    <row r="64" ht="19.95" customHeight="1" x14ac:dyDescent="0.2"/>
    <row r="65" ht="19.95" customHeight="1" x14ac:dyDescent="0.2"/>
    <row r="66" ht="19.95" customHeight="1" x14ac:dyDescent="0.2"/>
    <row r="67" ht="19.95" customHeight="1" x14ac:dyDescent="0.2"/>
    <row r="68" ht="19.95" customHeight="1" x14ac:dyDescent="0.2"/>
    <row r="69" ht="19.95" customHeight="1" x14ac:dyDescent="0.2"/>
    <row r="70" ht="19.95" customHeight="1" x14ac:dyDescent="0.2"/>
    <row r="71" ht="19.95" customHeight="1" x14ac:dyDescent="0.2"/>
    <row r="72" ht="19.95" customHeight="1" x14ac:dyDescent="0.2"/>
    <row r="73" ht="19.95" customHeight="1" x14ac:dyDescent="0.2"/>
    <row r="74" ht="19.95" customHeight="1" x14ac:dyDescent="0.2"/>
    <row r="75" ht="19.95" customHeight="1" x14ac:dyDescent="0.2"/>
    <row r="76" ht="19.95" customHeight="1" x14ac:dyDescent="0.2"/>
    <row r="77" ht="19.95" customHeight="1" x14ac:dyDescent="0.2"/>
    <row r="78" ht="19.95" customHeight="1" x14ac:dyDescent="0.2"/>
    <row r="79" ht="19.95" customHeight="1" x14ac:dyDescent="0.2"/>
    <row r="80" ht="19.95" customHeight="1" x14ac:dyDescent="0.2"/>
    <row r="81" ht="19.95" customHeight="1" x14ac:dyDescent="0.2"/>
    <row r="82" ht="19.95" customHeight="1" x14ac:dyDescent="0.2"/>
    <row r="83" ht="19.95" customHeight="1" x14ac:dyDescent="0.2"/>
    <row r="84" ht="19.95" customHeight="1" x14ac:dyDescent="0.2"/>
    <row r="85" ht="19.95" customHeight="1" x14ac:dyDescent="0.2"/>
    <row r="86" ht="19.95" customHeight="1" x14ac:dyDescent="0.2"/>
    <row r="87" ht="19.95" customHeight="1" x14ac:dyDescent="0.2"/>
    <row r="88" ht="19.95" customHeight="1" x14ac:dyDescent="0.2"/>
    <row r="89" ht="19.95" customHeight="1" x14ac:dyDescent="0.2"/>
    <row r="90" ht="19.95" customHeight="1" x14ac:dyDescent="0.2"/>
    <row r="91" ht="19.95" customHeight="1" x14ac:dyDescent="0.2"/>
    <row r="92" ht="19.95" customHeight="1" x14ac:dyDescent="0.2"/>
    <row r="93" ht="19.95" customHeight="1" x14ac:dyDescent="0.2"/>
    <row r="94" ht="19.95" customHeight="1" x14ac:dyDescent="0.2"/>
    <row r="95" ht="19.95" customHeight="1" x14ac:dyDescent="0.2"/>
    <row r="96" ht="19.95" customHeight="1" x14ac:dyDescent="0.2"/>
    <row r="97" ht="19.95" customHeight="1" x14ac:dyDescent="0.2"/>
    <row r="98" ht="19.95" customHeight="1" x14ac:dyDescent="0.2"/>
    <row r="99" ht="19.95" customHeight="1" x14ac:dyDescent="0.2"/>
    <row r="100" ht="19.95" customHeight="1" x14ac:dyDescent="0.2"/>
    <row r="101" ht="19.95" customHeight="1" x14ac:dyDescent="0.2"/>
    <row r="102" ht="19.95" customHeight="1" x14ac:dyDescent="0.2"/>
    <row r="103" ht="19.95" customHeight="1" x14ac:dyDescent="0.2"/>
    <row r="104" ht="19.95" customHeight="1" x14ac:dyDescent="0.2"/>
    <row r="105" ht="19.95" customHeight="1" x14ac:dyDescent="0.2"/>
    <row r="106" ht="19.95" customHeight="1" x14ac:dyDescent="0.2"/>
    <row r="107" ht="19.95" customHeight="1" x14ac:dyDescent="0.2"/>
    <row r="108" ht="19.95" customHeight="1" x14ac:dyDescent="0.2"/>
    <row r="109" ht="19.95" customHeight="1" x14ac:dyDescent="0.2"/>
    <row r="110" ht="19.95" customHeight="1" x14ac:dyDescent="0.2"/>
    <row r="111" ht="19.95" customHeight="1" x14ac:dyDescent="0.2"/>
    <row r="112" ht="19.95" customHeight="1" x14ac:dyDescent="0.2"/>
    <row r="113" ht="19.95" customHeight="1" x14ac:dyDescent="0.2"/>
    <row r="114" ht="19.95" customHeight="1" x14ac:dyDescent="0.2"/>
    <row r="115" ht="19.95" customHeight="1" x14ac:dyDescent="0.2"/>
    <row r="116" ht="19.95" customHeight="1" x14ac:dyDescent="0.2"/>
    <row r="117" ht="19.95" customHeight="1" x14ac:dyDescent="0.2"/>
    <row r="118" ht="19.95" customHeight="1" x14ac:dyDescent="0.2"/>
    <row r="119" ht="19.95" customHeight="1" x14ac:dyDescent="0.2"/>
    <row r="120" ht="19.95" customHeight="1" x14ac:dyDescent="0.2"/>
    <row r="121" ht="19.95" customHeight="1" x14ac:dyDescent="0.2"/>
    <row r="122" ht="19.95" customHeight="1" x14ac:dyDescent="0.2"/>
    <row r="123" ht="19.95" customHeight="1" x14ac:dyDescent="0.2"/>
    <row r="124" ht="19.95" customHeight="1" x14ac:dyDescent="0.2"/>
    <row r="125" ht="19.95" customHeight="1" x14ac:dyDescent="0.2"/>
    <row r="126" ht="19.95" customHeight="1" x14ac:dyDescent="0.2"/>
    <row r="127" ht="19.95" customHeight="1" x14ac:dyDescent="0.2"/>
    <row r="128" ht="19.95" customHeight="1" x14ac:dyDescent="0.2"/>
    <row r="129" ht="19.95" customHeight="1" x14ac:dyDescent="0.2"/>
    <row r="130" ht="19.95" customHeight="1" x14ac:dyDescent="0.2"/>
    <row r="131" ht="19.95" customHeight="1" x14ac:dyDescent="0.2"/>
    <row r="132" ht="19.95" customHeight="1" x14ac:dyDescent="0.2"/>
    <row r="133" ht="19.95" customHeight="1" x14ac:dyDescent="0.2"/>
    <row r="134" ht="19.95" customHeight="1" x14ac:dyDescent="0.2"/>
  </sheetData>
  <sheetProtection algorithmName="SHA-512" hashValue="lkv/oyoe45P1qPJQgeXUhWK3vWEiSpD4JNSaM0WNGQfF7obZWBYKymIoBYYJbzqOlRdtdx2ic4bIygzFuYAjTw==" saltValue="WUvQkZdUmb6aic1RD9BktQ==" spinCount="100000" sheet="1" objects="1" scenarios="1"/>
  <mergeCells count="20">
    <mergeCell ref="A1:L1"/>
    <mergeCell ref="A25:B25"/>
    <mergeCell ref="C25:L25"/>
    <mergeCell ref="F6:K6"/>
    <mergeCell ref="E15:K15"/>
    <mergeCell ref="B20:L20"/>
    <mergeCell ref="C21:K21"/>
    <mergeCell ref="A2:L2"/>
    <mergeCell ref="C26:L26"/>
    <mergeCell ref="B35:D35"/>
    <mergeCell ref="F35:G35"/>
    <mergeCell ref="H35:I35"/>
    <mergeCell ref="B32:B33"/>
    <mergeCell ref="C32:L32"/>
    <mergeCell ref="C33:L33"/>
    <mergeCell ref="C31:L31"/>
    <mergeCell ref="C29:L29"/>
    <mergeCell ref="C30:L30"/>
    <mergeCell ref="C28:L28"/>
    <mergeCell ref="C27:L27"/>
  </mergeCells>
  <phoneticPr fontId="59"/>
  <printOptions horizontalCentered="1"/>
  <pageMargins left="0.51181102362204722" right="0.51181102362204722" top="0.94488188976377963" bottom="0.7480314960629921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defaultSize="0" autoFill="0" autoLine="0" autoPict="0">
                <anchor>
                  <from>
                    <xdr:col>0</xdr:col>
                    <xdr:colOff>106680</xdr:colOff>
                    <xdr:row>2</xdr:row>
                    <xdr:rowOff>198120</xdr:rowOff>
                  </from>
                  <to>
                    <xdr:col>1</xdr:col>
                    <xdr:colOff>129540</xdr:colOff>
                    <xdr:row>4</xdr:row>
                    <xdr:rowOff>76200</xdr:rowOff>
                  </to>
                </anchor>
              </controlPr>
            </control>
          </mc:Choice>
        </mc:AlternateContent>
        <mc:AlternateContent xmlns:mc="http://schemas.openxmlformats.org/markup-compatibility/2006">
          <mc:Choice Requires="x14">
            <control shapeId="57346" r:id="rId5" name="Check Box 2">
              <controlPr defaultSize="0" autoFill="0" autoLine="0" autoPict="0">
                <anchor>
                  <from>
                    <xdr:col>0</xdr:col>
                    <xdr:colOff>106680</xdr:colOff>
                    <xdr:row>3</xdr:row>
                    <xdr:rowOff>251460</xdr:rowOff>
                  </from>
                  <to>
                    <xdr:col>1</xdr:col>
                    <xdr:colOff>129540</xdr:colOff>
                    <xdr:row>5</xdr:row>
                    <xdr:rowOff>68580</xdr:rowOff>
                  </to>
                </anchor>
              </controlPr>
            </control>
          </mc:Choice>
        </mc:AlternateContent>
        <mc:AlternateContent xmlns:mc="http://schemas.openxmlformats.org/markup-compatibility/2006">
          <mc:Choice Requires="x14">
            <control shapeId="57347" r:id="rId6" name="Check Box 3">
              <controlPr defaultSize="0" autoFill="0" autoLine="0" autoPict="0">
                <anchor>
                  <from>
                    <xdr:col>0</xdr:col>
                    <xdr:colOff>106680</xdr:colOff>
                    <xdr:row>4</xdr:row>
                    <xdr:rowOff>259080</xdr:rowOff>
                  </from>
                  <to>
                    <xdr:col>1</xdr:col>
                    <xdr:colOff>129540</xdr:colOff>
                    <xdr:row>6</xdr:row>
                    <xdr:rowOff>76200</xdr:rowOff>
                  </to>
                </anchor>
              </controlPr>
            </control>
          </mc:Choice>
        </mc:AlternateContent>
        <mc:AlternateContent xmlns:mc="http://schemas.openxmlformats.org/markup-compatibility/2006">
          <mc:Choice Requires="x14">
            <control shapeId="57348" r:id="rId7" name="Check Box 4">
              <controlPr defaultSize="0" autoFill="0" autoLine="0" autoPict="0">
                <anchor>
                  <from>
                    <xdr:col>1</xdr:col>
                    <xdr:colOff>358140</xdr:colOff>
                    <xdr:row>5</xdr:row>
                    <xdr:rowOff>259080</xdr:rowOff>
                  </from>
                  <to>
                    <xdr:col>1</xdr:col>
                    <xdr:colOff>716280</xdr:colOff>
                    <xdr:row>7</xdr:row>
                    <xdr:rowOff>76200</xdr:rowOff>
                  </to>
                </anchor>
              </controlPr>
            </control>
          </mc:Choice>
        </mc:AlternateContent>
        <mc:AlternateContent xmlns:mc="http://schemas.openxmlformats.org/markup-compatibility/2006">
          <mc:Choice Requires="x14">
            <control shapeId="57349" r:id="rId8" name="Check Box 5">
              <controlPr defaultSize="0" autoFill="0" autoLine="0" autoPict="0">
                <anchor>
                  <from>
                    <xdr:col>1</xdr:col>
                    <xdr:colOff>358140</xdr:colOff>
                    <xdr:row>6</xdr:row>
                    <xdr:rowOff>259080</xdr:rowOff>
                  </from>
                  <to>
                    <xdr:col>1</xdr:col>
                    <xdr:colOff>716280</xdr:colOff>
                    <xdr:row>8</xdr:row>
                    <xdr:rowOff>76200</xdr:rowOff>
                  </to>
                </anchor>
              </controlPr>
            </control>
          </mc:Choice>
        </mc:AlternateContent>
        <mc:AlternateContent xmlns:mc="http://schemas.openxmlformats.org/markup-compatibility/2006">
          <mc:Choice Requires="x14">
            <control shapeId="57351" r:id="rId9" name="Check Box 7">
              <controlPr defaultSize="0" autoFill="0" autoLine="0" autoPict="0">
                <anchor>
                  <from>
                    <xdr:col>2</xdr:col>
                    <xdr:colOff>396240</xdr:colOff>
                    <xdr:row>8</xdr:row>
                    <xdr:rowOff>251460</xdr:rowOff>
                  </from>
                  <to>
                    <xdr:col>3</xdr:col>
                    <xdr:colOff>53340</xdr:colOff>
                    <xdr:row>10</xdr:row>
                    <xdr:rowOff>68580</xdr:rowOff>
                  </to>
                </anchor>
              </controlPr>
            </control>
          </mc:Choice>
        </mc:AlternateContent>
        <mc:AlternateContent xmlns:mc="http://schemas.openxmlformats.org/markup-compatibility/2006">
          <mc:Choice Requires="x14">
            <control shapeId="57352" r:id="rId10" name="Check Box 8">
              <controlPr defaultSize="0" autoFill="0" autoLine="0" autoPict="0">
                <anchor>
                  <from>
                    <xdr:col>2</xdr:col>
                    <xdr:colOff>403860</xdr:colOff>
                    <xdr:row>10</xdr:row>
                    <xdr:rowOff>243840</xdr:rowOff>
                  </from>
                  <to>
                    <xdr:col>3</xdr:col>
                    <xdr:colOff>60960</xdr:colOff>
                    <xdr:row>12</xdr:row>
                    <xdr:rowOff>60960</xdr:rowOff>
                  </to>
                </anchor>
              </controlPr>
            </control>
          </mc:Choice>
        </mc:AlternateContent>
        <mc:AlternateContent xmlns:mc="http://schemas.openxmlformats.org/markup-compatibility/2006">
          <mc:Choice Requires="x14">
            <control shapeId="57353" r:id="rId11" name="Check Box 9">
              <controlPr defaultSize="0" autoFill="0" autoLine="0" autoPict="0">
                <anchor>
                  <from>
                    <xdr:col>2</xdr:col>
                    <xdr:colOff>403860</xdr:colOff>
                    <xdr:row>11</xdr:row>
                    <xdr:rowOff>259080</xdr:rowOff>
                  </from>
                  <to>
                    <xdr:col>3</xdr:col>
                    <xdr:colOff>60960</xdr:colOff>
                    <xdr:row>13</xdr:row>
                    <xdr:rowOff>76200</xdr:rowOff>
                  </to>
                </anchor>
              </controlPr>
            </control>
          </mc:Choice>
        </mc:AlternateContent>
        <mc:AlternateContent xmlns:mc="http://schemas.openxmlformats.org/markup-compatibility/2006">
          <mc:Choice Requires="x14">
            <control shapeId="57354" r:id="rId12" name="Check Box 10">
              <controlPr defaultSize="0" autoFill="0" autoLine="0" autoPict="0">
                <anchor>
                  <from>
                    <xdr:col>2</xdr:col>
                    <xdr:colOff>403860</xdr:colOff>
                    <xdr:row>12</xdr:row>
                    <xdr:rowOff>251460</xdr:rowOff>
                  </from>
                  <to>
                    <xdr:col>3</xdr:col>
                    <xdr:colOff>60960</xdr:colOff>
                    <xdr:row>14</xdr:row>
                    <xdr:rowOff>68580</xdr:rowOff>
                  </to>
                </anchor>
              </controlPr>
            </control>
          </mc:Choice>
        </mc:AlternateContent>
        <mc:AlternateContent xmlns:mc="http://schemas.openxmlformats.org/markup-compatibility/2006">
          <mc:Choice Requires="x14">
            <control shapeId="57363" r:id="rId13" name="Check Box 19">
              <controlPr defaultSize="0" autoFill="0" autoLine="0" autoPict="0">
                <anchor>
                  <from>
                    <xdr:col>0</xdr:col>
                    <xdr:colOff>99060</xdr:colOff>
                    <xdr:row>25</xdr:row>
                    <xdr:rowOff>373380</xdr:rowOff>
                  </from>
                  <to>
                    <xdr:col>1</xdr:col>
                    <xdr:colOff>121920</xdr:colOff>
                    <xdr:row>27</xdr:row>
                    <xdr:rowOff>53340</xdr:rowOff>
                  </to>
                </anchor>
              </controlPr>
            </control>
          </mc:Choice>
        </mc:AlternateContent>
        <mc:AlternateContent xmlns:mc="http://schemas.openxmlformats.org/markup-compatibility/2006">
          <mc:Choice Requires="x14">
            <control shapeId="57365" r:id="rId14" name="Check Box 21">
              <controlPr defaultSize="0" autoFill="0" autoLine="0" autoPict="0">
                <anchor>
                  <from>
                    <xdr:col>0</xdr:col>
                    <xdr:colOff>99060</xdr:colOff>
                    <xdr:row>31</xdr:row>
                    <xdr:rowOff>22860</xdr:rowOff>
                  </from>
                  <to>
                    <xdr:col>1</xdr:col>
                    <xdr:colOff>121920</xdr:colOff>
                    <xdr:row>32</xdr:row>
                    <xdr:rowOff>213360</xdr:rowOff>
                  </to>
                </anchor>
              </controlPr>
            </control>
          </mc:Choice>
        </mc:AlternateContent>
        <mc:AlternateContent xmlns:mc="http://schemas.openxmlformats.org/markup-compatibility/2006">
          <mc:Choice Requires="x14">
            <control shapeId="57371" r:id="rId15" name="Check Box 27">
              <controlPr defaultSize="0" autoFill="0" autoLine="0" autoPict="0">
                <anchor>
                  <from>
                    <xdr:col>0</xdr:col>
                    <xdr:colOff>106680</xdr:colOff>
                    <xdr:row>26</xdr:row>
                    <xdr:rowOff>365760</xdr:rowOff>
                  </from>
                  <to>
                    <xdr:col>1</xdr:col>
                    <xdr:colOff>129540</xdr:colOff>
                    <xdr:row>28</xdr:row>
                    <xdr:rowOff>45720</xdr:rowOff>
                  </to>
                </anchor>
              </controlPr>
            </control>
          </mc:Choice>
        </mc:AlternateContent>
        <mc:AlternateContent xmlns:mc="http://schemas.openxmlformats.org/markup-compatibility/2006">
          <mc:Choice Requires="x14">
            <control shapeId="57375" r:id="rId16" name="Check Box 31">
              <controlPr defaultSize="0" autoFill="0" autoLine="0" autoPict="0">
                <anchor>
                  <from>
                    <xdr:col>0</xdr:col>
                    <xdr:colOff>114300</xdr:colOff>
                    <xdr:row>24</xdr:row>
                    <xdr:rowOff>327660</xdr:rowOff>
                  </from>
                  <to>
                    <xdr:col>1</xdr:col>
                    <xdr:colOff>137160</xdr:colOff>
                    <xdr:row>26</xdr:row>
                    <xdr:rowOff>30480</xdr:rowOff>
                  </to>
                </anchor>
              </controlPr>
            </control>
          </mc:Choice>
        </mc:AlternateContent>
        <mc:AlternateContent xmlns:mc="http://schemas.openxmlformats.org/markup-compatibility/2006">
          <mc:Choice Requires="x14">
            <control shapeId="57376" r:id="rId17" name="Check Box 32">
              <controlPr defaultSize="0" autoFill="0" autoLine="0" autoPict="0">
                <anchor>
                  <from>
                    <xdr:col>2</xdr:col>
                    <xdr:colOff>396240</xdr:colOff>
                    <xdr:row>13</xdr:row>
                    <xdr:rowOff>259080</xdr:rowOff>
                  </from>
                  <to>
                    <xdr:col>3</xdr:col>
                    <xdr:colOff>53340</xdr:colOff>
                    <xdr:row>15</xdr:row>
                    <xdr:rowOff>76200</xdr:rowOff>
                  </to>
                </anchor>
              </controlPr>
            </control>
          </mc:Choice>
        </mc:AlternateContent>
        <mc:AlternateContent xmlns:mc="http://schemas.openxmlformats.org/markup-compatibility/2006">
          <mc:Choice Requires="x14">
            <control shapeId="57377" r:id="rId18" name="Check Box 33">
              <controlPr defaultSize="0" autoFill="0" autoLine="0" autoPict="0">
                <anchor>
                  <from>
                    <xdr:col>0</xdr:col>
                    <xdr:colOff>114300</xdr:colOff>
                    <xdr:row>18</xdr:row>
                    <xdr:rowOff>274320</xdr:rowOff>
                  </from>
                  <to>
                    <xdr:col>1</xdr:col>
                    <xdr:colOff>137160</xdr:colOff>
                    <xdr:row>20</xdr:row>
                    <xdr:rowOff>38100</xdr:rowOff>
                  </to>
                </anchor>
              </controlPr>
            </control>
          </mc:Choice>
        </mc:AlternateContent>
        <mc:AlternateContent xmlns:mc="http://schemas.openxmlformats.org/markup-compatibility/2006">
          <mc:Choice Requires="x14">
            <control shapeId="57378" r:id="rId19" name="Check Box 34">
              <controlPr defaultSize="0" autoFill="0" autoLine="0" autoPict="0">
                <anchor>
                  <from>
                    <xdr:col>0</xdr:col>
                    <xdr:colOff>114300</xdr:colOff>
                    <xdr:row>19</xdr:row>
                    <xdr:rowOff>373380</xdr:rowOff>
                  </from>
                  <to>
                    <xdr:col>1</xdr:col>
                    <xdr:colOff>137160</xdr:colOff>
                    <xdr:row>21</xdr:row>
                    <xdr:rowOff>53340</xdr:rowOff>
                  </to>
                </anchor>
              </controlPr>
            </control>
          </mc:Choice>
        </mc:AlternateContent>
        <mc:AlternateContent xmlns:mc="http://schemas.openxmlformats.org/markup-compatibility/2006">
          <mc:Choice Requires="x14">
            <control shapeId="57379" r:id="rId20" name="Check Box 35">
              <controlPr defaultSize="0" autoFill="0" autoLine="0" autoPict="0">
                <anchor>
                  <from>
                    <xdr:col>0</xdr:col>
                    <xdr:colOff>99060</xdr:colOff>
                    <xdr:row>27</xdr:row>
                    <xdr:rowOff>365760</xdr:rowOff>
                  </from>
                  <to>
                    <xdr:col>1</xdr:col>
                    <xdr:colOff>121920</xdr:colOff>
                    <xdr:row>29</xdr:row>
                    <xdr:rowOff>45720</xdr:rowOff>
                  </to>
                </anchor>
              </controlPr>
            </control>
          </mc:Choice>
        </mc:AlternateContent>
        <mc:AlternateContent xmlns:mc="http://schemas.openxmlformats.org/markup-compatibility/2006">
          <mc:Choice Requires="x14">
            <control shapeId="57380" r:id="rId21" name="Check Box 36">
              <controlPr defaultSize="0" autoFill="0" autoLine="0" autoPict="0">
                <anchor>
                  <from>
                    <xdr:col>0</xdr:col>
                    <xdr:colOff>99060</xdr:colOff>
                    <xdr:row>29</xdr:row>
                    <xdr:rowOff>358140</xdr:rowOff>
                  </from>
                  <to>
                    <xdr:col>1</xdr:col>
                    <xdr:colOff>121920</xdr:colOff>
                    <xdr:row>31</xdr:row>
                    <xdr:rowOff>38100</xdr:rowOff>
                  </to>
                </anchor>
              </controlPr>
            </control>
          </mc:Choice>
        </mc:AlternateContent>
        <mc:AlternateContent xmlns:mc="http://schemas.openxmlformats.org/markup-compatibility/2006">
          <mc:Choice Requires="x14">
            <control shapeId="57381" r:id="rId22" name="Check Box 37">
              <controlPr defaultSize="0" autoFill="0" autoLine="0" autoPict="0">
                <anchor>
                  <from>
                    <xdr:col>0</xdr:col>
                    <xdr:colOff>99060</xdr:colOff>
                    <xdr:row>28</xdr:row>
                    <xdr:rowOff>365760</xdr:rowOff>
                  </from>
                  <to>
                    <xdr:col>1</xdr:col>
                    <xdr:colOff>121920</xdr:colOff>
                    <xdr:row>30</xdr:row>
                    <xdr:rowOff>45720</xdr:rowOff>
                  </to>
                </anchor>
              </controlPr>
            </control>
          </mc:Choice>
        </mc:AlternateContent>
        <mc:AlternateContent xmlns:mc="http://schemas.openxmlformats.org/markup-compatibility/2006">
          <mc:Choice Requires="x14">
            <control shapeId="57382" r:id="rId23" name="Check Box 38">
              <controlPr defaultSize="0" autoFill="0" autoLine="0" autoPict="0">
                <anchor>
                  <from>
                    <xdr:col>1</xdr:col>
                    <xdr:colOff>518160</xdr:colOff>
                    <xdr:row>7</xdr:row>
                    <xdr:rowOff>259080</xdr:rowOff>
                  </from>
                  <to>
                    <xdr:col>2</xdr:col>
                    <xdr:colOff>121920</xdr:colOff>
                    <xdr:row>9</xdr:row>
                    <xdr:rowOff>76200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4258C-F5C6-4AA8-8E5C-40043E7350C9}">
  <sheetPr>
    <tabColor rgb="FFFF0000"/>
  </sheetPr>
  <dimension ref="A1:K42"/>
  <sheetViews>
    <sheetView showGridLines="0" view="pageBreakPreview" zoomScaleNormal="100" zoomScaleSheetLayoutView="100" workbookViewId="0">
      <selection activeCell="G41" sqref="G41:H41"/>
    </sheetView>
  </sheetViews>
  <sheetFormatPr defaultRowHeight="13.2" x14ac:dyDescent="0.2"/>
  <cols>
    <col min="1" max="1" width="4.21875" customWidth="1"/>
    <col min="2" max="9" width="9.109375" customWidth="1"/>
    <col min="10" max="10" width="4.21875" customWidth="1"/>
  </cols>
  <sheetData>
    <row r="1" spans="1:10" ht="73.8" customHeight="1" x14ac:dyDescent="0.2">
      <c r="A1" s="1401" t="s">
        <v>1393</v>
      </c>
      <c r="B1" s="1402"/>
      <c r="C1" s="1402"/>
      <c r="D1" s="1402"/>
      <c r="E1" s="1402"/>
      <c r="F1" s="1402"/>
      <c r="G1" s="1402"/>
      <c r="H1" s="1402"/>
      <c r="I1" s="1402"/>
      <c r="J1" s="1402"/>
    </row>
    <row r="2" spans="1:10" s="71" customFormat="1" ht="60" customHeight="1" x14ac:dyDescent="0.2">
      <c r="A2" s="296"/>
      <c r="B2" s="296"/>
      <c r="C2" s="296"/>
      <c r="D2" s="296"/>
      <c r="E2" s="296"/>
      <c r="F2" s="296"/>
      <c r="G2" s="296"/>
      <c r="H2" s="296"/>
      <c r="I2" s="296"/>
      <c r="J2" s="296"/>
    </row>
    <row r="3" spans="1:10" ht="27" customHeight="1" x14ac:dyDescent="0.2">
      <c r="A3" s="297"/>
      <c r="B3" s="297" t="s">
        <v>1197</v>
      </c>
    </row>
    <row r="4" spans="1:10" x14ac:dyDescent="0.2">
      <c r="A4" s="20"/>
      <c r="B4" s="298"/>
      <c r="C4" s="299"/>
      <c r="D4" s="299"/>
      <c r="E4" s="299"/>
      <c r="F4" s="299"/>
      <c r="G4" s="299"/>
      <c r="H4" s="299"/>
      <c r="I4" s="300"/>
      <c r="J4" s="20"/>
    </row>
    <row r="5" spans="1:10" x14ac:dyDescent="0.2">
      <c r="A5" s="20"/>
      <c r="B5" s="301"/>
      <c r="C5" s="20"/>
      <c r="D5" s="20"/>
      <c r="E5" s="20"/>
      <c r="F5" s="20"/>
      <c r="G5" s="20"/>
      <c r="H5" s="20"/>
      <c r="I5" s="302"/>
      <c r="J5" s="20"/>
    </row>
    <row r="6" spans="1:10" x14ac:dyDescent="0.2">
      <c r="A6" s="20"/>
      <c r="B6" s="301"/>
      <c r="C6" s="20"/>
      <c r="D6" s="20"/>
      <c r="E6" s="20"/>
      <c r="F6" s="20"/>
      <c r="G6" s="20"/>
      <c r="H6" s="20"/>
      <c r="I6" s="302"/>
      <c r="J6" s="20"/>
    </row>
    <row r="7" spans="1:10" x14ac:dyDescent="0.2">
      <c r="A7" s="20"/>
      <c r="B7" s="301"/>
      <c r="C7" s="20"/>
      <c r="D7" s="20"/>
      <c r="E7" s="20"/>
      <c r="F7" s="20"/>
      <c r="G7" s="20"/>
      <c r="H7" s="20"/>
      <c r="I7" s="302"/>
      <c r="J7" s="20"/>
    </row>
    <row r="8" spans="1:10" x14ac:dyDescent="0.2">
      <c r="A8" s="20"/>
      <c r="B8" s="301"/>
      <c r="C8" s="20"/>
      <c r="D8" s="20"/>
      <c r="E8" s="20"/>
      <c r="F8" s="20"/>
      <c r="G8" s="20"/>
      <c r="H8" s="20"/>
      <c r="I8" s="302"/>
      <c r="J8" s="20"/>
    </row>
    <row r="9" spans="1:10" x14ac:dyDescent="0.2">
      <c r="A9" s="20"/>
      <c r="B9" s="301"/>
      <c r="C9" s="20"/>
      <c r="D9" s="20"/>
      <c r="E9" s="20"/>
      <c r="F9" s="20"/>
      <c r="G9" s="20"/>
      <c r="H9" s="20"/>
      <c r="I9" s="302"/>
      <c r="J9" s="20"/>
    </row>
    <row r="10" spans="1:10" x14ac:dyDescent="0.2">
      <c r="A10" s="20"/>
      <c r="B10" s="301"/>
      <c r="C10" s="20"/>
      <c r="D10" s="20"/>
      <c r="E10" s="20"/>
      <c r="F10" s="20"/>
      <c r="G10" s="20"/>
      <c r="H10" s="20"/>
      <c r="I10" s="302"/>
      <c r="J10" s="20"/>
    </row>
    <row r="11" spans="1:10" x14ac:dyDescent="0.2">
      <c r="A11" s="20"/>
      <c r="B11" s="301"/>
      <c r="C11" s="20"/>
      <c r="D11" s="20"/>
      <c r="E11" s="20"/>
      <c r="F11" s="20"/>
      <c r="G11" s="20"/>
      <c r="H11" s="20"/>
      <c r="I11" s="302"/>
      <c r="J11" s="20"/>
    </row>
    <row r="12" spans="1:10" x14ac:dyDescent="0.2">
      <c r="A12" s="20"/>
      <c r="B12" s="301"/>
      <c r="C12" s="20"/>
      <c r="D12" s="20"/>
      <c r="E12" s="20"/>
      <c r="F12" s="20"/>
      <c r="G12" s="20"/>
      <c r="H12" s="20"/>
      <c r="I12" s="302"/>
      <c r="J12" s="20"/>
    </row>
    <row r="13" spans="1:10" x14ac:dyDescent="0.2">
      <c r="A13" s="20"/>
      <c r="B13" s="301"/>
      <c r="C13" s="20"/>
      <c r="D13" s="20"/>
      <c r="E13" s="20"/>
      <c r="F13" s="20"/>
      <c r="G13" s="20"/>
      <c r="H13" s="20"/>
      <c r="I13" s="302"/>
      <c r="J13" s="20"/>
    </row>
    <row r="14" spans="1:10" x14ac:dyDescent="0.2">
      <c r="A14" s="20"/>
      <c r="B14" s="301"/>
      <c r="C14" s="20"/>
      <c r="D14" s="20"/>
      <c r="E14" s="20"/>
      <c r="F14" s="20"/>
      <c r="G14" s="20"/>
      <c r="H14" s="20"/>
      <c r="I14" s="302"/>
      <c r="J14" s="20"/>
    </row>
    <row r="15" spans="1:10" x14ac:dyDescent="0.2">
      <c r="A15" s="20"/>
      <c r="B15" s="301"/>
      <c r="C15" s="20"/>
      <c r="D15" s="20"/>
      <c r="E15" s="20"/>
      <c r="F15" s="20"/>
      <c r="G15" s="20"/>
      <c r="H15" s="20"/>
      <c r="I15" s="302"/>
      <c r="J15" s="20"/>
    </row>
    <row r="16" spans="1:10" x14ac:dyDescent="0.2">
      <c r="A16" s="20"/>
      <c r="B16" s="301"/>
      <c r="C16" s="20"/>
      <c r="D16" s="20"/>
      <c r="E16" s="20"/>
      <c r="F16" s="20"/>
      <c r="G16" s="20"/>
      <c r="H16" s="20"/>
      <c r="I16" s="302"/>
      <c r="J16" s="20"/>
    </row>
    <row r="17" spans="1:10" x14ac:dyDescent="0.2">
      <c r="A17" s="20"/>
      <c r="B17" s="301"/>
      <c r="C17" s="20"/>
      <c r="D17" s="20"/>
      <c r="E17" s="20"/>
      <c r="F17" s="20"/>
      <c r="G17" s="20"/>
      <c r="H17" s="20"/>
      <c r="I17" s="302"/>
      <c r="J17" s="20"/>
    </row>
    <row r="18" spans="1:10" x14ac:dyDescent="0.2">
      <c r="A18" s="20"/>
      <c r="B18" s="301"/>
      <c r="C18" s="20"/>
      <c r="D18" s="20"/>
      <c r="E18" s="20"/>
      <c r="F18" s="20"/>
      <c r="G18" s="20"/>
      <c r="H18" s="20"/>
      <c r="I18" s="302"/>
      <c r="J18" s="20"/>
    </row>
    <row r="19" spans="1:10" x14ac:dyDescent="0.2">
      <c r="A19" s="20"/>
      <c r="B19" s="301"/>
      <c r="C19" s="20"/>
      <c r="D19" s="20"/>
      <c r="E19" s="20"/>
      <c r="F19" s="20"/>
      <c r="G19" s="20"/>
      <c r="H19" s="20"/>
      <c r="I19" s="302"/>
      <c r="J19" s="20"/>
    </row>
    <row r="20" spans="1:10" x14ac:dyDescent="0.2">
      <c r="A20" s="20"/>
      <c r="B20" s="301"/>
      <c r="C20" s="20"/>
      <c r="D20" s="20"/>
      <c r="E20" s="20"/>
      <c r="F20" s="20"/>
      <c r="G20" s="20"/>
      <c r="H20" s="20"/>
      <c r="I20" s="302"/>
      <c r="J20" s="20"/>
    </row>
    <row r="21" spans="1:10" x14ac:dyDescent="0.2">
      <c r="A21" s="20"/>
      <c r="B21" s="301"/>
      <c r="C21" s="20"/>
      <c r="D21" s="20"/>
      <c r="E21" s="20"/>
      <c r="F21" s="20"/>
      <c r="G21" s="20"/>
      <c r="H21" s="20"/>
      <c r="I21" s="302"/>
      <c r="J21" s="20"/>
    </row>
    <row r="22" spans="1:10" x14ac:dyDescent="0.2">
      <c r="A22" s="20"/>
      <c r="B22" s="301"/>
      <c r="C22" s="20"/>
      <c r="D22" s="20"/>
      <c r="E22" s="20"/>
      <c r="F22" s="20"/>
      <c r="G22" s="20"/>
      <c r="H22" s="20"/>
      <c r="I22" s="302"/>
      <c r="J22" s="20"/>
    </row>
    <row r="23" spans="1:10" x14ac:dyDescent="0.2">
      <c r="A23" s="20"/>
      <c r="B23" s="301"/>
      <c r="C23" s="20"/>
      <c r="D23" s="20"/>
      <c r="E23" s="20"/>
      <c r="F23" s="20"/>
      <c r="G23" s="20"/>
      <c r="H23" s="20"/>
      <c r="I23" s="302"/>
      <c r="J23" s="20"/>
    </row>
    <row r="24" spans="1:10" x14ac:dyDescent="0.2">
      <c r="A24" s="20"/>
      <c r="B24" s="301"/>
      <c r="C24" s="20"/>
      <c r="D24" s="20"/>
      <c r="E24" s="20"/>
      <c r="F24" s="20"/>
      <c r="G24" s="20"/>
      <c r="H24" s="20"/>
      <c r="I24" s="302"/>
      <c r="J24" s="20"/>
    </row>
    <row r="25" spans="1:10" x14ac:dyDescent="0.2">
      <c r="A25" s="20"/>
      <c r="B25" s="301"/>
      <c r="C25" s="20"/>
      <c r="D25" s="20"/>
      <c r="E25" s="20"/>
      <c r="F25" s="20"/>
      <c r="G25" s="20"/>
      <c r="H25" s="20"/>
      <c r="I25" s="302"/>
      <c r="J25" s="20"/>
    </row>
    <row r="26" spans="1:10" x14ac:dyDescent="0.2">
      <c r="A26" s="20"/>
      <c r="B26" s="301"/>
      <c r="C26" s="20"/>
      <c r="D26" s="20"/>
      <c r="E26" s="20"/>
      <c r="F26" s="20"/>
      <c r="G26" s="20"/>
      <c r="H26" s="20"/>
      <c r="I26" s="302"/>
      <c r="J26" s="20"/>
    </row>
    <row r="27" spans="1:10" x14ac:dyDescent="0.2">
      <c r="A27" s="20"/>
      <c r="B27" s="301"/>
      <c r="C27" s="20"/>
      <c r="D27" s="20"/>
      <c r="E27" s="20"/>
      <c r="F27" s="20"/>
      <c r="G27" s="20"/>
      <c r="H27" s="20"/>
      <c r="I27" s="302"/>
      <c r="J27" s="20"/>
    </row>
    <row r="28" spans="1:10" x14ac:dyDescent="0.2">
      <c r="A28" s="20"/>
      <c r="B28" s="301"/>
      <c r="C28" s="20"/>
      <c r="D28" s="20"/>
      <c r="E28" s="20"/>
      <c r="F28" s="20"/>
      <c r="G28" s="20"/>
      <c r="H28" s="20"/>
      <c r="I28" s="302"/>
      <c r="J28" s="20"/>
    </row>
    <row r="29" spans="1:10" x14ac:dyDescent="0.2">
      <c r="A29" s="20"/>
      <c r="B29" s="301"/>
      <c r="C29" s="20"/>
      <c r="D29" s="20"/>
      <c r="E29" s="20"/>
      <c r="F29" s="20"/>
      <c r="G29" s="20"/>
      <c r="H29" s="20"/>
      <c r="I29" s="302"/>
      <c r="J29" s="20"/>
    </row>
    <row r="30" spans="1:10" x14ac:dyDescent="0.2">
      <c r="A30" s="20"/>
      <c r="B30" s="301"/>
      <c r="C30" s="20"/>
      <c r="D30" s="20"/>
      <c r="E30" s="20"/>
      <c r="F30" s="20"/>
      <c r="G30" s="20"/>
      <c r="H30" s="20"/>
      <c r="I30" s="302"/>
      <c r="J30" s="20"/>
    </row>
    <row r="31" spans="1:10" x14ac:dyDescent="0.2">
      <c r="A31" s="20"/>
      <c r="B31" s="301"/>
      <c r="C31" s="20"/>
      <c r="D31" s="20"/>
      <c r="E31" s="20"/>
      <c r="F31" s="20"/>
      <c r="G31" s="20"/>
      <c r="H31" s="20"/>
      <c r="I31" s="302"/>
      <c r="J31" s="20"/>
    </row>
    <row r="32" spans="1:10" x14ac:dyDescent="0.2">
      <c r="A32" s="20"/>
      <c r="B32" s="301"/>
      <c r="C32" s="20"/>
      <c r="D32" s="20"/>
      <c r="E32" s="20"/>
      <c r="F32" s="20"/>
      <c r="G32" s="20"/>
      <c r="H32" s="20"/>
      <c r="I32" s="302"/>
      <c r="J32" s="20"/>
    </row>
    <row r="33" spans="1:11" x14ac:dyDescent="0.2">
      <c r="A33" s="20"/>
      <c r="B33" s="301"/>
      <c r="C33" s="20"/>
      <c r="D33" s="20"/>
      <c r="E33" s="20"/>
      <c r="F33" s="20"/>
      <c r="G33" s="20"/>
      <c r="H33" s="20"/>
      <c r="I33" s="302"/>
      <c r="J33" s="20"/>
    </row>
    <row r="34" spans="1:11" x14ac:dyDescent="0.2">
      <c r="A34" s="20"/>
      <c r="B34" s="301"/>
      <c r="C34" s="20"/>
      <c r="D34" s="20"/>
      <c r="E34" s="20"/>
      <c r="F34" s="20"/>
      <c r="G34" s="20"/>
      <c r="H34" s="20"/>
      <c r="I34" s="302"/>
      <c r="J34" s="20"/>
    </row>
    <row r="35" spans="1:11" x14ac:dyDescent="0.2">
      <c r="A35" s="20"/>
      <c r="B35" s="303"/>
      <c r="C35" s="304"/>
      <c r="D35" s="304"/>
      <c r="E35" s="304"/>
      <c r="F35" s="304"/>
      <c r="G35" s="304"/>
      <c r="H35" s="304"/>
      <c r="I35" s="305"/>
      <c r="J35" s="20"/>
    </row>
    <row r="36" spans="1:11" x14ac:dyDescent="0.2">
      <c r="A36" s="20"/>
      <c r="B36" s="20"/>
      <c r="C36" s="20"/>
      <c r="D36" s="20"/>
      <c r="E36" s="20"/>
      <c r="F36" s="20"/>
      <c r="G36" s="20"/>
      <c r="H36" s="20"/>
      <c r="I36" s="20"/>
      <c r="J36" s="20"/>
    </row>
    <row r="37" spans="1:11" x14ac:dyDescent="0.2">
      <c r="A37" s="20"/>
      <c r="B37" s="20"/>
      <c r="C37" s="20"/>
      <c r="D37" s="20"/>
      <c r="E37" s="20"/>
      <c r="F37" s="20"/>
      <c r="G37" s="20"/>
      <c r="H37" s="20"/>
      <c r="I37" s="20"/>
      <c r="J37" s="20"/>
    </row>
    <row r="38" spans="1:11" ht="10.8" hidden="1" customHeight="1" x14ac:dyDescent="0.2"/>
    <row r="39" spans="1:11" hidden="1" x14ac:dyDescent="0.2"/>
    <row r="41" spans="1:11" ht="83.4" customHeight="1" thickBot="1" x14ac:dyDescent="0.25">
      <c r="A41" s="121"/>
      <c r="B41" s="121"/>
      <c r="C41" s="306"/>
      <c r="D41" s="307" t="s">
        <v>1196</v>
      </c>
      <c r="E41" s="1403" t="str">
        <f>データ入力シート!F6&amp;""</f>
        <v/>
      </c>
      <c r="F41" s="1404"/>
      <c r="G41" s="1405" t="str">
        <f>データ入力シート!N6&amp;""</f>
        <v/>
      </c>
      <c r="H41" s="1406"/>
      <c r="I41" s="121"/>
      <c r="J41" s="121"/>
      <c r="K41" s="121"/>
    </row>
    <row r="42" spans="1:11" ht="14.4" x14ac:dyDescent="0.2">
      <c r="D42" s="129"/>
    </row>
  </sheetData>
  <sheetProtection algorithmName="SHA-512" hashValue="9tqOtmkvwtENvv9Oa8zkv5ziwhF0KdtK5dTMR81gX/i4/PyJPo7TmgUFTmKXfoqpbZ4YO7WAAY8piWK/whze5g==" saltValue="jhnzkLUM+HJ3Jchg//4oDw==" spinCount="100000" sheet="1" objects="1" scenarios="1"/>
  <mergeCells count="3">
    <mergeCell ref="A1:J1"/>
    <mergeCell ref="E41:F41"/>
    <mergeCell ref="G41:H41"/>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16</vt:i4>
      </vt:variant>
    </vt:vector>
  </HeadingPairs>
  <TitlesOfParts>
    <vt:vector size="43" baseType="lpstr">
      <vt:lpstr>データ入力シート</vt:lpstr>
      <vt:lpstr>★送付状</vt:lpstr>
      <vt:lpstr>①【全員】</vt:lpstr>
      <vt:lpstr>②【全員】</vt:lpstr>
      <vt:lpstr>③【全員】</vt:lpstr>
      <vt:lpstr>④【全員】</vt:lpstr>
      <vt:lpstr>⑤【全員】</vt:lpstr>
      <vt:lpstr>⑥【全員】</vt:lpstr>
      <vt:lpstr>⑦【全員】</vt:lpstr>
      <vt:lpstr>⑧【外国籍の方のみ】</vt:lpstr>
      <vt:lpstr>⑨【希望者のみ】</vt:lpstr>
      <vt:lpstr>⑩【希望者のみ】</vt:lpstr>
      <vt:lpstr>⑪【該当者のみ】</vt:lpstr>
      <vt:lpstr>⑫【該当者のみ】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⑥【全員】!Print_Area</vt:lpstr>
      <vt:lpstr>⑪【該当者のみ】!Print_Area</vt:lpstr>
      <vt:lpstr>⑫【該当者のみ】!Print_Area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藤原 由美</cp:lastModifiedBy>
  <cp:lastPrinted>2023-10-25T02:58:38Z</cp:lastPrinted>
  <dcterms:created xsi:type="dcterms:W3CDTF">2008-07-25T07:18:35Z</dcterms:created>
  <dcterms:modified xsi:type="dcterms:W3CDTF">2023-10-26T03:55:30Z</dcterms:modified>
</cp:coreProperties>
</file>